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digipolis-my.sharepoint.com/personal/cara_allonsius_antwerpen_be/Documents/Bureaublad/"/>
    </mc:Choice>
  </mc:AlternateContent>
  <xr:revisionPtr revIDLastSave="97" documentId="8_{37DC0AD2-9874-476E-93EE-44D955CE2957}" xr6:coauthVersionLast="47" xr6:coauthVersionMax="47" xr10:uidLastSave="{5673393B-6169-46CA-90A2-C1403E028CA7}"/>
  <bookViews>
    <workbookView xWindow="19090" yWindow="-110" windowWidth="19420" windowHeight="10300" firstSheet="6" activeTab="1" xr2:uid="{00000000-000D-0000-FFFF-FFFF00000000}"/>
  </bookViews>
  <sheets>
    <sheet name="Financieel plan - looptijd" sheetId="1" r:id="rId1"/>
    <sheet name="Financiële afrekening - jaar 1" sheetId="2" r:id="rId2"/>
    <sheet name="Financiële afrekening - jaar 2" sheetId="3" r:id="rId3"/>
    <sheet name="Financiële afrekening - jaar 3" sheetId="4" r:id="rId4"/>
    <sheet name="Afrekening - details 3.1" sheetId="5" r:id="rId5"/>
    <sheet name="Afrekening - details 3.2 " sheetId="8" r:id="rId6"/>
    <sheet name="Afrekening - details 3.3" sheetId="6" r:id="rId7"/>
  </sheets>
  <externalReferences>
    <externalReference r:id="rId8"/>
  </externalReferenc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2" l="1"/>
  <c r="F80" i="2"/>
  <c r="F29" i="8"/>
  <c r="H81" i="4"/>
  <c r="F81" i="4"/>
  <c r="H80" i="4"/>
  <c r="F80" i="4"/>
  <c r="H72" i="4"/>
  <c r="F72" i="4"/>
  <c r="I71" i="4"/>
  <c r="I70" i="4"/>
  <c r="I69" i="4"/>
  <c r="I68" i="4"/>
  <c r="I67" i="4"/>
  <c r="H81" i="3"/>
  <c r="F81" i="3"/>
  <c r="H80" i="3"/>
  <c r="F80" i="3"/>
  <c r="H72" i="3"/>
  <c r="F72" i="3"/>
  <c r="I71" i="3"/>
  <c r="I70" i="3"/>
  <c r="I69" i="3"/>
  <c r="I68" i="3"/>
  <c r="I67" i="3"/>
  <c r="H80" i="2"/>
  <c r="H81" i="2"/>
  <c r="H72" i="2"/>
  <c r="I67" i="2"/>
  <c r="I71" i="2"/>
  <c r="I70" i="2"/>
  <c r="I69" i="2"/>
  <c r="I68" i="2"/>
  <c r="F81" i="2"/>
  <c r="F29" i="6"/>
  <c r="E19" i="5"/>
  <c r="F79" i="4"/>
  <c r="F78" i="4"/>
  <c r="F77" i="4"/>
  <c r="H61" i="4"/>
  <c r="H79" i="4" s="1"/>
  <c r="F60" i="4"/>
  <c r="I60" i="4" s="1"/>
  <c r="B60" i="4"/>
  <c r="A60" i="4"/>
  <c r="F59" i="4"/>
  <c r="I59" i="4" s="1"/>
  <c r="B59" i="4"/>
  <c r="A59" i="4"/>
  <c r="F58" i="4"/>
  <c r="I58" i="4" s="1"/>
  <c r="B58" i="4"/>
  <c r="A58" i="4"/>
  <c r="F57" i="4"/>
  <c r="I57" i="4" s="1"/>
  <c r="B57" i="4"/>
  <c r="A57" i="4"/>
  <c r="F56" i="4"/>
  <c r="I56" i="4" s="1"/>
  <c r="B56" i="4"/>
  <c r="A56" i="4"/>
  <c r="F55" i="4"/>
  <c r="I55" i="4" s="1"/>
  <c r="B55" i="4"/>
  <c r="A55" i="4"/>
  <c r="F54" i="4"/>
  <c r="I54" i="4" s="1"/>
  <c r="B54" i="4"/>
  <c r="A54" i="4"/>
  <c r="F53" i="4"/>
  <c r="I53" i="4" s="1"/>
  <c r="B53" i="4"/>
  <c r="A53" i="4"/>
  <c r="F52" i="4"/>
  <c r="I52" i="4" s="1"/>
  <c r="B52" i="4"/>
  <c r="A52" i="4"/>
  <c r="F51" i="4"/>
  <c r="I51" i="4" s="1"/>
  <c r="B51" i="4"/>
  <c r="A51" i="4"/>
  <c r="F50" i="4"/>
  <c r="I50" i="4" s="1"/>
  <c r="B50" i="4"/>
  <c r="A50" i="4"/>
  <c r="F49" i="4"/>
  <c r="I49" i="4" s="1"/>
  <c r="B49" i="4"/>
  <c r="A49" i="4"/>
  <c r="F48" i="4"/>
  <c r="I48" i="4" s="1"/>
  <c r="B48" i="4"/>
  <c r="A48" i="4"/>
  <c r="F47" i="4"/>
  <c r="I47" i="4" s="1"/>
  <c r="B47" i="4"/>
  <c r="A47" i="4"/>
  <c r="F46" i="4"/>
  <c r="F61" i="4" s="1"/>
  <c r="B46" i="4"/>
  <c r="A46" i="4"/>
  <c r="H40" i="4"/>
  <c r="H78" i="4" s="1"/>
  <c r="F39" i="4"/>
  <c r="I39" i="4" s="1"/>
  <c r="E39" i="4"/>
  <c r="D39" i="4"/>
  <c r="A39" i="4"/>
  <c r="F38" i="4"/>
  <c r="I38" i="4" s="1"/>
  <c r="E38" i="4"/>
  <c r="D38" i="4"/>
  <c r="A38" i="4"/>
  <c r="F37" i="4"/>
  <c r="I37" i="4" s="1"/>
  <c r="E37" i="4"/>
  <c r="D37" i="4"/>
  <c r="A37" i="4"/>
  <c r="F36" i="4"/>
  <c r="I36" i="4" s="1"/>
  <c r="E36" i="4"/>
  <c r="D36" i="4"/>
  <c r="A36" i="4"/>
  <c r="F35" i="4"/>
  <c r="I35" i="4" s="1"/>
  <c r="E35" i="4"/>
  <c r="D35" i="4"/>
  <c r="A35" i="4"/>
  <c r="F34" i="4"/>
  <c r="F40" i="4" s="1"/>
  <c r="E34" i="4"/>
  <c r="E40" i="4" s="1"/>
  <c r="D34" i="4"/>
  <c r="D40" i="4" s="1"/>
  <c r="A34" i="4"/>
  <c r="H28" i="4"/>
  <c r="H77" i="4" s="1"/>
  <c r="F27" i="4"/>
  <c r="I27" i="4" s="1"/>
  <c r="D27" i="4"/>
  <c r="F26" i="4"/>
  <c r="I26" i="4" s="1"/>
  <c r="D26" i="4"/>
  <c r="F25" i="4"/>
  <c r="I25" i="4" s="1"/>
  <c r="D25" i="4"/>
  <c r="F24" i="4"/>
  <c r="I24" i="4" s="1"/>
  <c r="D24" i="4"/>
  <c r="F23" i="4"/>
  <c r="I23" i="4" s="1"/>
  <c r="D23" i="4"/>
  <c r="F22" i="4"/>
  <c r="I22" i="4" s="1"/>
  <c r="D22" i="4"/>
  <c r="F21" i="4"/>
  <c r="I21" i="4" s="1"/>
  <c r="D21" i="4"/>
  <c r="F20" i="4"/>
  <c r="I20" i="4" s="1"/>
  <c r="D20" i="4"/>
  <c r="F19" i="4"/>
  <c r="I19" i="4" s="1"/>
  <c r="D19" i="4"/>
  <c r="F18" i="4"/>
  <c r="I18" i="4" s="1"/>
  <c r="D18" i="4"/>
  <c r="F17" i="4"/>
  <c r="D17" i="4"/>
  <c r="F16" i="4"/>
  <c r="I16" i="4" s="1"/>
  <c r="D16" i="4"/>
  <c r="H11" i="4"/>
  <c r="F11" i="4"/>
  <c r="B10" i="4"/>
  <c r="B9" i="4"/>
  <c r="B8" i="4"/>
  <c r="B7" i="4"/>
  <c r="B6" i="4"/>
  <c r="B5" i="4"/>
  <c r="F79" i="3"/>
  <c r="F78" i="3"/>
  <c r="F77" i="3"/>
  <c r="H61" i="3"/>
  <c r="H79" i="3" s="1"/>
  <c r="F60" i="3"/>
  <c r="I60" i="3" s="1"/>
  <c r="B60" i="3"/>
  <c r="A60" i="3"/>
  <c r="F59" i="3"/>
  <c r="I59" i="3" s="1"/>
  <c r="B59" i="3"/>
  <c r="A59" i="3"/>
  <c r="F58" i="3"/>
  <c r="I58" i="3" s="1"/>
  <c r="B58" i="3"/>
  <c r="A58" i="3"/>
  <c r="F57" i="3"/>
  <c r="I57" i="3" s="1"/>
  <c r="B57" i="3"/>
  <c r="A57" i="3"/>
  <c r="F56" i="3"/>
  <c r="I56" i="3" s="1"/>
  <c r="B56" i="3"/>
  <c r="A56" i="3"/>
  <c r="F55" i="3"/>
  <c r="I55" i="3" s="1"/>
  <c r="B55" i="3"/>
  <c r="A55" i="3"/>
  <c r="F54" i="3"/>
  <c r="I54" i="3" s="1"/>
  <c r="B54" i="3"/>
  <c r="A54" i="3"/>
  <c r="F53" i="3"/>
  <c r="I53" i="3" s="1"/>
  <c r="B53" i="3"/>
  <c r="A53" i="3"/>
  <c r="F52" i="3"/>
  <c r="I52" i="3" s="1"/>
  <c r="B52" i="3"/>
  <c r="A52" i="3"/>
  <c r="F51" i="3"/>
  <c r="I51" i="3" s="1"/>
  <c r="B51" i="3"/>
  <c r="A51" i="3"/>
  <c r="F50" i="3"/>
  <c r="I50" i="3" s="1"/>
  <c r="B50" i="3"/>
  <c r="A50" i="3"/>
  <c r="F49" i="3"/>
  <c r="I49" i="3" s="1"/>
  <c r="B49" i="3"/>
  <c r="A49" i="3"/>
  <c r="F48" i="3"/>
  <c r="I48" i="3" s="1"/>
  <c r="B48" i="3"/>
  <c r="A48" i="3"/>
  <c r="F47" i="3"/>
  <c r="I47" i="3" s="1"/>
  <c r="B47" i="3"/>
  <c r="A47" i="3"/>
  <c r="F46" i="3"/>
  <c r="F61" i="3" s="1"/>
  <c r="B46" i="3"/>
  <c r="A46" i="3"/>
  <c r="H40" i="3"/>
  <c r="H78" i="3" s="1"/>
  <c r="F39" i="3"/>
  <c r="I39" i="3" s="1"/>
  <c r="E39" i="3"/>
  <c r="D39" i="3"/>
  <c r="A39" i="3"/>
  <c r="F38" i="3"/>
  <c r="I38" i="3" s="1"/>
  <c r="E38" i="3"/>
  <c r="D38" i="3"/>
  <c r="A38" i="3"/>
  <c r="F37" i="3"/>
  <c r="I37" i="3" s="1"/>
  <c r="E37" i="3"/>
  <c r="D37" i="3"/>
  <c r="A37" i="3"/>
  <c r="F36" i="3"/>
  <c r="I36" i="3" s="1"/>
  <c r="E36" i="3"/>
  <c r="D36" i="3"/>
  <c r="A36" i="3"/>
  <c r="F35" i="3"/>
  <c r="I35" i="3" s="1"/>
  <c r="E35" i="3"/>
  <c r="D35" i="3"/>
  <c r="A35" i="3"/>
  <c r="F34" i="3"/>
  <c r="F40" i="3" s="1"/>
  <c r="E34" i="3"/>
  <c r="E40" i="3" s="1"/>
  <c r="D34" i="3"/>
  <c r="D40" i="3" s="1"/>
  <c r="A34" i="3"/>
  <c r="H28" i="3"/>
  <c r="H77" i="3" s="1"/>
  <c r="F27" i="3"/>
  <c r="I27" i="3" s="1"/>
  <c r="D27" i="3"/>
  <c r="F26" i="3"/>
  <c r="I26" i="3" s="1"/>
  <c r="D26" i="3"/>
  <c r="F25" i="3"/>
  <c r="I25" i="3" s="1"/>
  <c r="D25" i="3"/>
  <c r="F24" i="3"/>
  <c r="I24" i="3" s="1"/>
  <c r="D24" i="3"/>
  <c r="F23" i="3"/>
  <c r="I23" i="3" s="1"/>
  <c r="D23" i="3"/>
  <c r="F22" i="3"/>
  <c r="I22" i="3" s="1"/>
  <c r="D22" i="3"/>
  <c r="F21" i="3"/>
  <c r="I21" i="3" s="1"/>
  <c r="D21" i="3"/>
  <c r="F20" i="3"/>
  <c r="I20" i="3" s="1"/>
  <c r="D20" i="3"/>
  <c r="F19" i="3"/>
  <c r="I19" i="3" s="1"/>
  <c r="D19" i="3"/>
  <c r="F18" i="3"/>
  <c r="I18" i="3" s="1"/>
  <c r="D18" i="3"/>
  <c r="F17" i="3"/>
  <c r="D17" i="3"/>
  <c r="F16" i="3"/>
  <c r="I16" i="3" s="1"/>
  <c r="D16" i="3"/>
  <c r="H11" i="3"/>
  <c r="F11" i="3"/>
  <c r="B10" i="3"/>
  <c r="B9" i="3"/>
  <c r="B8" i="3"/>
  <c r="B7" i="3"/>
  <c r="B6" i="3"/>
  <c r="B5" i="3"/>
  <c r="F79" i="2"/>
  <c r="F78" i="2"/>
  <c r="F77" i="2"/>
  <c r="H61" i="2"/>
  <c r="H79" i="2" s="1"/>
  <c r="F60" i="2"/>
  <c r="I60" i="2" s="1"/>
  <c r="B60" i="2"/>
  <c r="A60" i="2"/>
  <c r="F59" i="2"/>
  <c r="I59" i="2" s="1"/>
  <c r="B59" i="2"/>
  <c r="A59" i="2"/>
  <c r="F58" i="2"/>
  <c r="I58" i="2" s="1"/>
  <c r="B58" i="2"/>
  <c r="A58" i="2"/>
  <c r="F57" i="2"/>
  <c r="I57" i="2" s="1"/>
  <c r="B57" i="2"/>
  <c r="A57" i="2"/>
  <c r="F56" i="2"/>
  <c r="I56" i="2" s="1"/>
  <c r="B56" i="2"/>
  <c r="A56" i="2"/>
  <c r="F55" i="2"/>
  <c r="I55" i="2" s="1"/>
  <c r="B55" i="2"/>
  <c r="A55" i="2"/>
  <c r="F54" i="2"/>
  <c r="I54" i="2" s="1"/>
  <c r="B54" i="2"/>
  <c r="A54" i="2"/>
  <c r="F53" i="2"/>
  <c r="I53" i="2" s="1"/>
  <c r="B53" i="2"/>
  <c r="A53" i="2"/>
  <c r="F52" i="2"/>
  <c r="I52" i="2" s="1"/>
  <c r="B52" i="2"/>
  <c r="A52" i="2"/>
  <c r="F51" i="2"/>
  <c r="I51" i="2" s="1"/>
  <c r="B51" i="2"/>
  <c r="A51" i="2"/>
  <c r="F50" i="2"/>
  <c r="I50" i="2" s="1"/>
  <c r="B50" i="2"/>
  <c r="A50" i="2"/>
  <c r="F49" i="2"/>
  <c r="I49" i="2" s="1"/>
  <c r="B49" i="2"/>
  <c r="A49" i="2"/>
  <c r="F48" i="2"/>
  <c r="I48" i="2" s="1"/>
  <c r="B48" i="2"/>
  <c r="A48" i="2"/>
  <c r="F47" i="2"/>
  <c r="I47" i="2" s="1"/>
  <c r="B47" i="2"/>
  <c r="A47" i="2"/>
  <c r="F46" i="2"/>
  <c r="B46" i="2"/>
  <c r="A46" i="2"/>
  <c r="H40" i="2"/>
  <c r="F39" i="2"/>
  <c r="I39" i="2" s="1"/>
  <c r="E39" i="2"/>
  <c r="D39" i="2"/>
  <c r="A39" i="2"/>
  <c r="F38" i="2"/>
  <c r="I38" i="2" s="1"/>
  <c r="E38" i="2"/>
  <c r="D38" i="2"/>
  <c r="A38" i="2"/>
  <c r="F37" i="2"/>
  <c r="I37" i="2" s="1"/>
  <c r="E37" i="2"/>
  <c r="D37" i="2"/>
  <c r="A37" i="2"/>
  <c r="F36" i="2"/>
  <c r="I36" i="2" s="1"/>
  <c r="E36" i="2"/>
  <c r="D36" i="2"/>
  <c r="A36" i="2"/>
  <c r="F35" i="2"/>
  <c r="I35" i="2" s="1"/>
  <c r="E35" i="2"/>
  <c r="D35" i="2"/>
  <c r="A35" i="2"/>
  <c r="F34" i="2"/>
  <c r="E34" i="2"/>
  <c r="D34" i="2"/>
  <c r="A34" i="2"/>
  <c r="H28" i="2"/>
  <c r="H77" i="2" s="1"/>
  <c r="F27" i="2"/>
  <c r="I27" i="2" s="1"/>
  <c r="D27" i="2"/>
  <c r="F26" i="2"/>
  <c r="I26" i="2" s="1"/>
  <c r="D26" i="2"/>
  <c r="F25" i="2"/>
  <c r="I25" i="2" s="1"/>
  <c r="D25" i="2"/>
  <c r="F24" i="2"/>
  <c r="I24" i="2" s="1"/>
  <c r="D24" i="2"/>
  <c r="F23" i="2"/>
  <c r="I23" i="2" s="1"/>
  <c r="D23" i="2"/>
  <c r="F22" i="2"/>
  <c r="I22" i="2" s="1"/>
  <c r="D22" i="2"/>
  <c r="F21" i="2"/>
  <c r="I21" i="2" s="1"/>
  <c r="D21" i="2"/>
  <c r="F20" i="2"/>
  <c r="I20" i="2" s="1"/>
  <c r="D20" i="2"/>
  <c r="F19" i="2"/>
  <c r="I19" i="2" s="1"/>
  <c r="D19" i="2"/>
  <c r="F18" i="2"/>
  <c r="D18" i="2"/>
  <c r="F17" i="2"/>
  <c r="I17" i="2" s="1"/>
  <c r="D17" i="2"/>
  <c r="F16" i="2"/>
  <c r="I16" i="2" s="1"/>
  <c r="D16" i="2"/>
  <c r="H11" i="2"/>
  <c r="F11" i="2"/>
  <c r="B10" i="2"/>
  <c r="B9" i="2"/>
  <c r="B8" i="2"/>
  <c r="B7" i="2"/>
  <c r="B6" i="2"/>
  <c r="B5" i="2"/>
  <c r="H11" i="1"/>
  <c r="L11" i="1"/>
  <c r="J11" i="1"/>
  <c r="L61" i="1"/>
  <c r="L79" i="1" s="1"/>
  <c r="J61" i="1"/>
  <c r="J79" i="1" s="1"/>
  <c r="H61" i="1"/>
  <c r="H79" i="1" s="1"/>
  <c r="L40" i="1"/>
  <c r="J40" i="1"/>
  <c r="J78" i="1" s="1"/>
  <c r="H40" i="1"/>
  <c r="H78" i="1" s="1"/>
  <c r="H28" i="1"/>
  <c r="H77" i="1" s="1"/>
  <c r="J28" i="1"/>
  <c r="J77" i="1" s="1"/>
  <c r="L28" i="1"/>
  <c r="L77" i="1" s="1"/>
  <c r="F28" i="3" l="1"/>
  <c r="F28" i="4"/>
  <c r="I17" i="4"/>
  <c r="I46" i="4"/>
  <c r="I34" i="4"/>
  <c r="I17" i="3"/>
  <c r="I46" i="3"/>
  <c r="I34" i="3"/>
  <c r="F61" i="2"/>
  <c r="D40" i="2"/>
  <c r="E40" i="2"/>
  <c r="F40" i="2"/>
  <c r="F28" i="2"/>
  <c r="H78" i="2"/>
  <c r="I18" i="2"/>
  <c r="I34" i="2"/>
  <c r="I46" i="2"/>
  <c r="F11" i="1"/>
  <c r="L78" i="1"/>
  <c r="F46" i="1"/>
  <c r="D40" i="1"/>
  <c r="E40" i="1"/>
  <c r="F39" i="1"/>
  <c r="F38" i="1"/>
  <c r="F37" i="1"/>
  <c r="F36" i="1"/>
  <c r="F35" i="1"/>
  <c r="F34" i="1"/>
  <c r="F25" i="1"/>
  <c r="F27" i="1"/>
  <c r="F26" i="1"/>
  <c r="F24" i="1"/>
  <c r="F23" i="1"/>
  <c r="F22" i="1"/>
  <c r="F21" i="1"/>
  <c r="F20" i="1"/>
  <c r="F19" i="1"/>
  <c r="F18" i="1"/>
  <c r="F17" i="1"/>
  <c r="F16" i="1"/>
  <c r="F60" i="1"/>
  <c r="F59" i="1"/>
  <c r="F58" i="1"/>
  <c r="F57" i="1"/>
  <c r="F56" i="1"/>
  <c r="F55" i="1"/>
  <c r="F54" i="1"/>
  <c r="F53" i="1"/>
  <c r="F52" i="1"/>
  <c r="F51" i="1"/>
  <c r="F50" i="1"/>
  <c r="F49" i="1"/>
  <c r="F48" i="1"/>
  <c r="F47" i="1"/>
  <c r="F28" i="1" l="1"/>
  <c r="F77" i="1" s="1"/>
  <c r="F40" i="1"/>
  <c r="F61" i="1"/>
  <c r="F79" i="1" s="1"/>
  <c r="F78" i="1" l="1"/>
  <c r="J72" i="1"/>
  <c r="J80" i="1"/>
  <c r="J81" i="1"/>
  <c r="F72" i="1"/>
  <c r="F80" i="1"/>
  <c r="F81" i="1"/>
  <c r="H81" i="1"/>
  <c r="H80" i="1"/>
  <c r="H72" i="1"/>
  <c r="L72" i="1"/>
  <c r="L80" i="1"/>
  <c r="L81" i="1"/>
</calcChain>
</file>

<file path=xl/sharedStrings.xml><?xml version="1.0" encoding="utf-8"?>
<sst xmlns="http://schemas.openxmlformats.org/spreadsheetml/2006/main" count="451" uniqueCount="116">
  <si>
    <t>Financieel plan</t>
  </si>
  <si>
    <t>1. Projectgegegevens</t>
  </si>
  <si>
    <t>Projecttitel</t>
  </si>
  <si>
    <t>Antwerpen Werkt Wijkgericht</t>
  </si>
  <si>
    <t>Uitvoerder</t>
  </si>
  <si>
    <t>Looptijd</t>
  </si>
  <si>
    <t>1 januari 2027 - 31 december 2029</t>
  </si>
  <si>
    <t>Contactpersoon</t>
  </si>
  <si>
    <t>E-mailadres</t>
  </si>
  <si>
    <t>Telefoonnummer</t>
  </si>
  <si>
    <t>Bedrag ondersteuning (voor de volledige looptijd van het project)</t>
  </si>
  <si>
    <t>2. Geraamde opbrengsten van het project</t>
  </si>
  <si>
    <t>Categorie</t>
  </si>
  <si>
    <t>Toelichting</t>
  </si>
  <si>
    <t>Geraamd bedrag</t>
  </si>
  <si>
    <t>Ondersteuning stad of district</t>
  </si>
  <si>
    <t>Opgesplitst voor de stad per soort ondersteuning of district</t>
  </si>
  <si>
    <t>Huidige ondersteuning</t>
  </si>
  <si>
    <t>Andere ondersteuning stad: …</t>
  </si>
  <si>
    <t>Ondersteuning district …</t>
  </si>
  <si>
    <t>Andere ondersteuning</t>
  </si>
  <si>
    <t>Opgesplitst volgens verstrekker:  Vlaanderen, andere gemeenten, …</t>
  </si>
  <si>
    <t>bv. Provincie Antwerpen</t>
  </si>
  <si>
    <t>…</t>
  </si>
  <si>
    <t>Opbrengsten uit het project</t>
  </si>
  <si>
    <t>Opgesplitst volgens soort opbrengst: verkoop tickets, inkomgelden, bijdrage deelnemers, uitkoopsommen, tax shelter, verkoop drank/eten, merchandising,…</t>
  </si>
  <si>
    <t>bv. uitkoopsom</t>
  </si>
  <si>
    <t>Sponsoring</t>
  </si>
  <si>
    <t>Eigen bijdrage van de organisatie</t>
  </si>
  <si>
    <t>Andere opbrengsten</t>
  </si>
  <si>
    <t>Totale geraamde opbrengsten van het project</t>
  </si>
  <si>
    <t>3. Geraamde kosten van het project</t>
  </si>
  <si>
    <t>3.1 Personeelskosten (in dienst binnen de organisatie)</t>
  </si>
  <si>
    <t>Functie binnen het project</t>
  </si>
  <si>
    <t>Aantal medewerkers</t>
  </si>
  <si>
    <t>VTE</t>
  </si>
  <si>
    <t>bv. Technieker</t>
  </si>
  <si>
    <t>bv. Projectcoördinator</t>
  </si>
  <si>
    <t>bv. Lesgever</t>
  </si>
  <si>
    <t>Totale geraamde personeelskosten</t>
  </si>
  <si>
    <t>3.2 Werkingskosten gerelateerd aan het project</t>
  </si>
  <si>
    <t>Gelieve hieronder de werkingskosten op te lijsten in categorieën. Je mag een eigen verdeling gebruiken.
Volgende posten moeten als aparte categorie vermeld en geraamd worden, indien van toepassing : 
 - consultancykosten;
 - interimkosten;
 - vrijwilligersvergoedingen;
 - verplaatsingskosten;
 - reis- en representatiekosten;
 - vorming van medewerkers.</t>
  </si>
  <si>
    <t>bv huur</t>
  </si>
  <si>
    <t>bv catering</t>
  </si>
  <si>
    <t>bv artistieke prestaties</t>
  </si>
  <si>
    <t>bv communicatie en promotie</t>
  </si>
  <si>
    <t>Consultancykosten</t>
  </si>
  <si>
    <t>Interimkosten</t>
  </si>
  <si>
    <t>Vrijwilligersvergoedingen</t>
  </si>
  <si>
    <t>Verplaatsingskosten</t>
  </si>
  <si>
    <t>Reis- en representatiekosten</t>
  </si>
  <si>
    <t>Vorming medewerkers</t>
  </si>
  <si>
    <t>Totale geraamde werkingskosten</t>
  </si>
  <si>
    <t>3.3 Overheadkosten</t>
  </si>
  <si>
    <t>Overhead voor maximaal 10% van de voor het project ingediende directe personeels- en werkingskosten in aanmerking komen voor ondersteuning met een maximum van 10% van het ondersteuningsbedrag.</t>
  </si>
  <si>
    <t>Supervisie</t>
  </si>
  <si>
    <t> </t>
  </si>
  <si>
    <t>Boekhouding</t>
  </si>
  <si>
    <t>Secretariaat</t>
  </si>
  <si>
    <t>ICT-dienst</t>
  </si>
  <si>
    <t>HR-dienst</t>
  </si>
  <si>
    <t>Het totaal bedrag wordt beperkt tot een max. % van het ondersteuningsbedrag, zijnde:</t>
  </si>
  <si>
    <t>4. Geraamd resultaat</t>
  </si>
  <si>
    <t>Geraamde opbrengsten</t>
  </si>
  <si>
    <t>Geraamde personeelskosten</t>
  </si>
  <si>
    <t>Geraamde werkingskosten</t>
  </si>
  <si>
    <t>Overheadkosten</t>
  </si>
  <si>
    <t>Geraamd resultaat</t>
  </si>
  <si>
    <t>Financiële afrekening - jaar 1</t>
  </si>
  <si>
    <t>Jaar 1</t>
  </si>
  <si>
    <t>2. Gerealiseerde opbrengsten</t>
  </si>
  <si>
    <t>Geraamd bedrag
Jaar 1</t>
  </si>
  <si>
    <t>Gerealiseerd bedrag
Jaar 1</t>
  </si>
  <si>
    <t>Verschil</t>
  </si>
  <si>
    <t>Toelichting bij realisatie</t>
  </si>
  <si>
    <t>Opgesplitst voor de stad per beleidsdoelstelling of district</t>
  </si>
  <si>
    <t>3. Gerealiseerde kosten</t>
  </si>
  <si>
    <t>4. Resultaat</t>
  </si>
  <si>
    <t>Geraamd
Jaar 1</t>
  </si>
  <si>
    <t>Afrekening
Jaar 1</t>
  </si>
  <si>
    <t>Opbrengsten</t>
  </si>
  <si>
    <t>Personeelskosten</t>
  </si>
  <si>
    <t>Werkingskosten</t>
  </si>
  <si>
    <t>Resultaat</t>
  </si>
  <si>
    <t>Financiële afrekening - jaar 2</t>
  </si>
  <si>
    <t>Jaar 2</t>
  </si>
  <si>
    <t>Geraamd bedrag
Jaar 2</t>
  </si>
  <si>
    <t>Gerealiseerd bedrag
Jaar 2</t>
  </si>
  <si>
    <t>Geraamd
Jaar 2</t>
  </si>
  <si>
    <t>Afrekening
Jaar 2</t>
  </si>
  <si>
    <t>Financiële afrekening - jaar 3</t>
  </si>
  <si>
    <t>Jaar 3</t>
  </si>
  <si>
    <t>Geraamd bedrag
Jaar 3</t>
  </si>
  <si>
    <t>Gerealiseerd bedrag
Jaar 3</t>
  </si>
  <si>
    <t>Geraamd
Jaar 3</t>
  </si>
  <si>
    <t>Afrekening
Jaar 3</t>
  </si>
  <si>
    <t>Details 3.1: personeelskosten (in dienst binnen de organisatie)</t>
  </si>
  <si>
    <t>Attesten van sociaal secretariaat of gelijkwaardig moeten worden toegevoegd als bewijsstuk. De ingediende loonkost dient aansluitbaar te zijn met het bewijsstuk.</t>
  </si>
  <si>
    <t>Nr.</t>
  </si>
  <si>
    <t>Personeelslid</t>
  </si>
  <si>
    <t>Periode</t>
  </si>
  <si>
    <t>%
Tewerkgesteld op project</t>
  </si>
  <si>
    <t>Loonkost</t>
  </si>
  <si>
    <t>Totale personeelskosten</t>
  </si>
  <si>
    <t>Details 3.2: werkingskosten gerelateerd aan het project</t>
  </si>
  <si>
    <t>Lijst hier de verschillende kosten per categorie uit het financieel plan op. De bewijsstukken van deze kosten moeten niet toegevoegd worden, maar blijven ter beschikking bij de organisatie. Ze kunnen tijdens het nazicht opgevraagd worden en moeten digitaal aangeleverd kunnen worden.
Het is voldoende om de details op te lijsten van enkel die kosten die in aanmerking komen voor ondersteuning.</t>
  </si>
  <si>
    <t>Let op: voor een ondersteuning boven de 100.000,00 EUR mag een boekhoudkundige uitdraai ingediend worden.</t>
  </si>
  <si>
    <t>Factuurnummer</t>
  </si>
  <si>
    <t>Factuurdatum</t>
  </si>
  <si>
    <t>Leverancier</t>
  </si>
  <si>
    <t>Bedrag</t>
  </si>
  <si>
    <t>Omschrijving (link project)</t>
  </si>
  <si>
    <t>Totale werkingskosten</t>
  </si>
  <si>
    <t>Details 3.3: overheadkosten gerelateerd aan het project</t>
  </si>
  <si>
    <t>Lijst hier de verschillende kosten uit het financieel plan op. De bewijsstukken van deze kosten moeten niet toegevoegd worden, maar blijven ter beschikking bij de organisatie. Ze kunnen tijdens het nazicht opgevraagd worden en moeten digitaal aangeleverd kunnen worden.
Het is voldoende om de details op te lijsten van enkel die kosten die in aanmerking komen voor ondersteuning.</t>
  </si>
  <si>
    <t>Totale overheadkosten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</si>
</sst>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2]\ #,##0.00"/>
    <numFmt numFmtId="165" formatCode="d\-m\-yyyy"/>
  </numFmts>
  <fonts count="22">
    <font>
      <sz val="10"/>
      <color rgb="FF000000"/>
      <name val="Arial"/>
      <scheme val="minor"/>
    </font>
    <font>
      <b/>
      <sz val="11"/>
      <color rgb="FF000000"/>
      <name val="Calibri"/>
      <family val="2"/>
    </font>
    <font>
      <sz val="11"/>
      <color rgb="FF000000"/>
      <name val="Calibri"/>
      <family val="2"/>
    </font>
    <font>
      <b/>
      <sz val="14"/>
      <color rgb="FF000000"/>
      <name val="Calibri"/>
      <family val="2"/>
    </font>
    <font>
      <b/>
      <i/>
      <u/>
      <sz val="12"/>
      <color rgb="FF000000"/>
      <name val="Calibri"/>
      <family val="2"/>
    </font>
    <font>
      <b/>
      <sz val="12"/>
      <color rgb="FF000000"/>
      <name val="Calibri"/>
      <family val="2"/>
    </font>
    <font>
      <i/>
      <sz val="10"/>
      <color rgb="FF000000"/>
      <name val="Calibri"/>
      <family val="2"/>
    </font>
    <font>
      <b/>
      <sz val="16"/>
      <color rgb="FF000000"/>
      <name val="Calibri"/>
      <family val="2"/>
    </font>
    <font>
      <sz val="10"/>
      <color rgb="FF000000"/>
      <name val="Calibri"/>
      <family val="2"/>
    </font>
    <font>
      <sz val="10"/>
      <name val="Calibri"/>
      <family val="2"/>
    </font>
    <font>
      <b/>
      <sz val="10"/>
      <color rgb="FF000000"/>
      <name val="Calibri"/>
      <family val="2"/>
    </font>
    <font>
      <i/>
      <sz val="12"/>
      <color rgb="FF000000"/>
      <name val="Calibri"/>
      <family val="2"/>
    </font>
    <font>
      <i/>
      <sz val="11"/>
      <color rgb="FFFF0000"/>
      <name val="Calibri"/>
      <family val="2"/>
    </font>
    <font>
      <sz val="10"/>
      <color rgb="FFFF0000"/>
      <name val="Calibri"/>
      <family val="2"/>
    </font>
    <font>
      <b/>
      <i/>
      <u/>
      <sz val="12"/>
      <color rgb="FF000000"/>
      <name val="Calibri"/>
    </font>
    <font>
      <i/>
      <sz val="11"/>
      <color rgb="FF000000"/>
      <name val="Calibri"/>
    </font>
    <font>
      <sz val="11"/>
      <color rgb="FF000000"/>
      <name val="Calibri"/>
    </font>
    <font>
      <b/>
      <sz val="12"/>
      <color rgb="FF000000"/>
      <name val="Calibri"/>
    </font>
    <font>
      <sz val="11"/>
      <color rgb="FF000000"/>
      <name val="Arial"/>
    </font>
    <font>
      <sz val="10"/>
      <name val="Arial"/>
    </font>
    <font>
      <i/>
      <sz val="11"/>
      <color rgb="FF000000"/>
      <name val="Calibri"/>
      <family val="2"/>
    </font>
    <font>
      <sz val="10"/>
      <color rgb="FF000000"/>
      <name val="Arial"/>
      <family val="2"/>
      <scheme val="minor"/>
    </font>
  </fonts>
  <fills count="7">
    <fill>
      <patternFill patternType="none"/>
    </fill>
    <fill>
      <patternFill patternType="gray125"/>
    </fill>
    <fill>
      <patternFill patternType="solid">
        <fgColor rgb="FFB7B7B7"/>
        <bgColor rgb="FFB7B7B7"/>
      </patternFill>
    </fill>
    <fill>
      <patternFill patternType="solid">
        <fgColor rgb="FFD9D9D9"/>
        <bgColor rgb="FFD9D9D9"/>
      </patternFill>
    </fill>
    <fill>
      <patternFill patternType="solid">
        <fgColor rgb="FFD9EAD3"/>
        <bgColor rgb="FFD9EAD3"/>
      </patternFill>
    </fill>
    <fill>
      <patternFill patternType="solid">
        <fgColor theme="0" tint="-4.9989318521683403E-2"/>
        <bgColor indexed="64"/>
      </patternFill>
    </fill>
    <fill>
      <patternFill patternType="solid">
        <fgColor rgb="FFF2F2F2"/>
        <bgColor rgb="FF000000"/>
      </patternFill>
    </fill>
  </fills>
  <borders count="5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theme="2"/>
      </right>
      <top style="thin">
        <color rgb="FF000000"/>
      </top>
      <bottom style="thin">
        <color rgb="FF000000"/>
      </bottom>
      <diagonal/>
    </border>
    <border>
      <left style="thin">
        <color theme="2"/>
      </left>
      <right style="thin">
        <color theme="2"/>
      </right>
      <top style="thin">
        <color rgb="FF000000"/>
      </top>
      <bottom style="thin">
        <color rgb="FF000000"/>
      </bottom>
      <diagonal/>
    </border>
    <border>
      <left style="thin">
        <color theme="2"/>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style="thin">
        <color rgb="FF000000"/>
      </top>
      <bottom style="thin">
        <color theme="0" tint="-4.9989318521683403E-2"/>
      </bottom>
      <diagonal/>
    </border>
    <border>
      <left style="thin">
        <color rgb="FF000000"/>
      </left>
      <right style="thin">
        <color rgb="FF000000"/>
      </right>
      <top style="thin">
        <color theme="0" tint="-4.9989318521683403E-2"/>
      </top>
      <bottom style="thin">
        <color theme="0" tint="-4.9989318521683403E-2"/>
      </bottom>
      <diagonal/>
    </border>
    <border>
      <left style="thin">
        <color rgb="FF000000"/>
      </left>
      <right style="thin">
        <color rgb="FF000000"/>
      </right>
      <top style="thin">
        <color theme="0" tint="-4.9989318521683403E-2"/>
      </top>
      <bottom style="thin">
        <color rgb="FF000000"/>
      </bottom>
      <diagonal/>
    </border>
    <border>
      <left style="thin">
        <color rgb="FF000000"/>
      </left>
      <right/>
      <top style="thin">
        <color rgb="FF000000"/>
      </top>
      <bottom style="thin">
        <color theme="0" tint="-4.9989318521683403E-2"/>
      </bottom>
      <diagonal/>
    </border>
    <border>
      <left style="thin">
        <color rgb="FF000000"/>
      </left>
      <right/>
      <top style="thin">
        <color theme="0" tint="-4.9989318521683403E-2"/>
      </top>
      <bottom style="thin">
        <color theme="0" tint="-4.9989318521683403E-2"/>
      </bottom>
      <diagonal/>
    </border>
    <border>
      <left style="thin">
        <color rgb="FF000000"/>
      </left>
      <right/>
      <top style="thin">
        <color theme="0" tint="-4.9989318521683403E-2"/>
      </top>
      <bottom style="thin">
        <color rgb="FF000000"/>
      </bottom>
      <diagonal/>
    </border>
    <border>
      <left style="thin">
        <color rgb="FF000000"/>
      </left>
      <right style="thin">
        <color theme="0" tint="-4.9989318521683403E-2"/>
      </right>
      <top style="thin">
        <color rgb="FF000000"/>
      </top>
      <bottom style="thin">
        <color rgb="FF000000"/>
      </bottom>
      <diagonal/>
    </border>
    <border>
      <left style="thin">
        <color theme="0" tint="-4.9989318521683403E-2"/>
      </left>
      <right style="thin">
        <color rgb="FF000000"/>
      </right>
      <top style="thin">
        <color rgb="FF000000"/>
      </top>
      <bottom style="thin">
        <color rgb="FF000000"/>
      </bottom>
      <diagonal/>
    </border>
    <border>
      <left style="thin">
        <color theme="0" tint="-4.9989318521683403E-2"/>
      </left>
      <right style="thin">
        <color rgb="FF000000"/>
      </right>
      <top/>
      <bottom style="thin">
        <color rgb="FF000000"/>
      </bottom>
      <diagonal/>
    </border>
    <border>
      <left style="thin">
        <color theme="0" tint="-4.9989318521683403E-2"/>
      </left>
      <right style="thin">
        <color rgb="FF000000"/>
      </right>
      <top/>
      <bottom/>
      <diagonal/>
    </border>
    <border>
      <left/>
      <right/>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bottom style="thin">
        <color rgb="FF000000"/>
      </bottom>
      <diagonal/>
    </border>
    <border>
      <left style="thin">
        <color theme="0" tint="-4.9989318521683403E-2"/>
      </left>
      <right style="thin">
        <color indexed="64"/>
      </right>
      <top style="thin">
        <color rgb="FF000000"/>
      </top>
      <bottom style="thin">
        <color rgb="FF000000"/>
      </bottom>
      <diagonal/>
    </border>
    <border>
      <left style="thin">
        <color theme="0" tint="-4.9989318521683403E-2"/>
      </left>
      <right style="thin">
        <color indexed="64"/>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FFFFFF"/>
      </right>
      <top/>
      <bottom style="thin">
        <color rgb="FF000000"/>
      </bottom>
      <diagonal/>
    </border>
    <border>
      <left style="thin">
        <color indexed="64"/>
      </left>
      <right style="thin">
        <color rgb="FFF2F2F2"/>
      </right>
      <top/>
      <bottom/>
      <diagonal/>
    </border>
    <border>
      <left style="thin">
        <color indexed="64"/>
      </left>
      <right style="thin">
        <color indexed="64"/>
      </right>
      <top/>
      <bottom style="thin">
        <color indexed="64"/>
      </bottom>
      <diagonal/>
    </border>
    <border>
      <left/>
      <right style="thin">
        <color rgb="FFF2F2F2"/>
      </right>
      <top/>
      <bottom/>
      <diagonal/>
    </border>
    <border>
      <left/>
      <right style="thin">
        <color indexed="64"/>
      </right>
      <top/>
      <bottom style="thin">
        <color indexed="64"/>
      </bottom>
      <diagonal/>
    </border>
    <border>
      <left style="thin">
        <color indexed="64"/>
      </left>
      <right style="thin">
        <color rgb="FFF2F2F2"/>
      </right>
      <top style="thin">
        <color indexed="64"/>
      </top>
      <bottom/>
      <diagonal/>
    </border>
    <border>
      <left/>
      <right style="thin">
        <color rgb="FFF2F2F2"/>
      </right>
      <top style="thin">
        <color indexed="64"/>
      </top>
      <bottom/>
      <diagonal/>
    </border>
    <border>
      <left/>
      <right style="thin">
        <color rgb="FFF2F2F2"/>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rgb="FF000000"/>
      </bottom>
      <diagonal/>
    </border>
  </borders>
  <cellStyleXfs count="1">
    <xf numFmtId="0" fontId="0" fillId="0" borderId="0"/>
  </cellStyleXfs>
  <cellXfs count="192">
    <xf numFmtId="0" fontId="0" fillId="0" borderId="0" xfId="0"/>
    <xf numFmtId="0" fontId="1" fillId="5" borderId="1" xfId="0" applyFont="1" applyFill="1" applyBorder="1" applyAlignment="1">
      <alignment vertical="center"/>
    </xf>
    <xf numFmtId="0" fontId="1" fillId="5" borderId="4" xfId="0" applyFont="1" applyFill="1" applyBorder="1" applyAlignment="1">
      <alignment vertical="center"/>
    </xf>
    <xf numFmtId="0" fontId="1" fillId="5" borderId="4" xfId="0" applyFont="1" applyFill="1" applyBorder="1" applyAlignment="1">
      <alignment horizontal="right" vertical="center"/>
    </xf>
    <xf numFmtId="0" fontId="5" fillId="5" borderId="3" xfId="0" applyFont="1" applyFill="1" applyBorder="1" applyAlignment="1">
      <alignment horizontal="center" vertical="center"/>
    </xf>
    <xf numFmtId="0" fontId="5" fillId="5" borderId="3"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xf>
    <xf numFmtId="0" fontId="1" fillId="5" borderId="10" xfId="0" applyFont="1" applyFill="1" applyBorder="1" applyAlignment="1">
      <alignment horizontal="right" vertical="center"/>
    </xf>
    <xf numFmtId="164" fontId="1" fillId="5" borderId="1" xfId="0" applyNumberFormat="1" applyFont="1" applyFill="1" applyBorder="1" applyAlignment="1">
      <alignment vertical="center"/>
    </xf>
    <xf numFmtId="0" fontId="2" fillId="0" borderId="15" xfId="0" applyFont="1" applyBorder="1" applyAlignment="1">
      <alignment vertical="center"/>
    </xf>
    <xf numFmtId="0" fontId="6" fillId="0" borderId="15"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5" borderId="1" xfId="0" applyFont="1" applyFill="1" applyBorder="1" applyAlignment="1">
      <alignment vertical="center"/>
    </xf>
    <xf numFmtId="0" fontId="3" fillId="0" borderId="0" xfId="0" applyFont="1" applyAlignment="1">
      <alignment vertical="center"/>
    </xf>
    <xf numFmtId="0" fontId="5" fillId="5" borderId="1" xfId="0" applyFont="1" applyFill="1" applyBorder="1" applyAlignment="1">
      <alignment vertical="center"/>
    </xf>
    <xf numFmtId="0" fontId="5" fillId="5" borderId="3" xfId="0" applyFont="1" applyFill="1" applyBorder="1" applyAlignment="1">
      <alignment horizontal="left" vertical="center"/>
    </xf>
    <xf numFmtId="0" fontId="6" fillId="0" borderId="17" xfId="0" applyFont="1" applyBorder="1" applyAlignment="1">
      <alignment vertical="center"/>
    </xf>
    <xf numFmtId="164" fontId="2" fillId="5" borderId="5" xfId="0" applyNumberFormat="1" applyFont="1" applyFill="1" applyBorder="1" applyAlignment="1">
      <alignment vertical="center"/>
    </xf>
    <xf numFmtId="164" fontId="2" fillId="5" borderId="18" xfId="0" applyNumberFormat="1" applyFont="1" applyFill="1" applyBorder="1" applyAlignment="1">
      <alignment vertical="center"/>
    </xf>
    <xf numFmtId="164" fontId="2" fillId="0" borderId="12" xfId="0" applyNumberFormat="1" applyFont="1" applyBorder="1" applyAlignment="1">
      <alignment vertical="center"/>
    </xf>
    <xf numFmtId="164" fontId="2" fillId="5" borderId="19" xfId="0" applyNumberFormat="1" applyFont="1" applyFill="1" applyBorder="1" applyAlignment="1">
      <alignment vertical="center"/>
    </xf>
    <xf numFmtId="164" fontId="2" fillId="0" borderId="12" xfId="0" applyNumberFormat="1" applyFont="1" applyBorder="1" applyAlignment="1">
      <alignment horizontal="right" vertical="center"/>
    </xf>
    <xf numFmtId="164" fontId="2" fillId="0" borderId="12" xfId="0" applyNumberFormat="1" applyFont="1" applyBorder="1" applyAlignment="1">
      <alignment horizontal="center" vertical="center"/>
    </xf>
    <xf numFmtId="0" fontId="2" fillId="5" borderId="7" xfId="0" applyFont="1" applyFill="1" applyBorder="1" applyAlignment="1">
      <alignment vertical="center"/>
    </xf>
    <xf numFmtId="0" fontId="2" fillId="5" borderId="2" xfId="0" applyFont="1" applyFill="1" applyBorder="1" applyAlignment="1">
      <alignment vertical="center"/>
    </xf>
    <xf numFmtId="0" fontId="2" fillId="5" borderId="3" xfId="0" applyFont="1" applyFill="1" applyBorder="1" applyAlignment="1">
      <alignment vertical="center"/>
    </xf>
    <xf numFmtId="164" fontId="2" fillId="5" borderId="20" xfId="0" applyNumberFormat="1" applyFont="1" applyFill="1" applyBorder="1" applyAlignment="1">
      <alignment vertical="center"/>
    </xf>
    <xf numFmtId="164" fontId="5" fillId="5" borderId="5" xfId="0" applyNumberFormat="1" applyFont="1" applyFill="1" applyBorder="1" applyAlignment="1">
      <alignment vertical="center"/>
    </xf>
    <xf numFmtId="164" fontId="5" fillId="5" borderId="7" xfId="0" applyNumberFormat="1" applyFont="1" applyFill="1" applyBorder="1" applyAlignment="1">
      <alignment vertical="center"/>
    </xf>
    <xf numFmtId="0" fontId="11" fillId="0" borderId="0" xfId="0" applyFont="1" applyAlignment="1">
      <alignment vertical="center"/>
    </xf>
    <xf numFmtId="0" fontId="6" fillId="0" borderId="16" xfId="0" applyFont="1" applyBorder="1" applyAlignment="1">
      <alignment vertical="center"/>
    </xf>
    <xf numFmtId="0" fontId="2" fillId="0" borderId="5" xfId="0" applyFont="1" applyBorder="1" applyAlignment="1">
      <alignment vertical="center"/>
    </xf>
    <xf numFmtId="164" fontId="2" fillId="5" borderId="21" xfId="0" applyNumberFormat="1" applyFont="1" applyFill="1" applyBorder="1" applyAlignment="1">
      <alignment vertical="center"/>
    </xf>
    <xf numFmtId="164" fontId="2" fillId="0" borderId="3" xfId="0" applyNumberFormat="1" applyFont="1" applyBorder="1" applyAlignment="1">
      <alignment vertical="center"/>
    </xf>
    <xf numFmtId="164" fontId="2" fillId="5" borderId="22" xfId="0" applyNumberFormat="1" applyFont="1" applyFill="1" applyBorder="1" applyAlignment="1">
      <alignment vertical="center"/>
    </xf>
    <xf numFmtId="164" fontId="2" fillId="5" borderId="23" xfId="0" applyNumberFormat="1" applyFont="1" applyFill="1" applyBorder="1" applyAlignment="1">
      <alignment vertical="center"/>
    </xf>
    <xf numFmtId="0" fontId="5" fillId="5" borderId="7" xfId="0" applyFont="1" applyFill="1" applyBorder="1" applyAlignment="1">
      <alignment vertical="center"/>
    </xf>
    <xf numFmtId="0" fontId="5" fillId="5" borderId="2" xfId="0" applyFont="1" applyFill="1" applyBorder="1" applyAlignment="1">
      <alignment vertical="center"/>
    </xf>
    <xf numFmtId="0" fontId="5" fillId="5" borderId="3" xfId="0" applyFont="1" applyFill="1" applyBorder="1" applyAlignment="1">
      <alignment vertical="center"/>
    </xf>
    <xf numFmtId="1" fontId="5" fillId="5" borderId="5" xfId="0" applyNumberFormat="1" applyFont="1" applyFill="1" applyBorder="1" applyAlignment="1">
      <alignment horizontal="right" vertical="center"/>
    </xf>
    <xf numFmtId="2" fontId="5" fillId="5" borderId="5" xfId="0" applyNumberFormat="1" applyFont="1" applyFill="1" applyBorder="1" applyAlignment="1">
      <alignment horizontal="right" vertical="center"/>
    </xf>
    <xf numFmtId="0" fontId="5" fillId="0" borderId="0" xfId="0" applyFont="1" applyAlignment="1">
      <alignment vertical="center"/>
    </xf>
    <xf numFmtId="0" fontId="12" fillId="0" borderId="0" xfId="0" applyFont="1" applyAlignment="1">
      <alignment vertical="center"/>
    </xf>
    <xf numFmtId="0" fontId="6" fillId="0" borderId="4"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164" fontId="2" fillId="5" borderId="24" xfId="0" applyNumberFormat="1" applyFont="1" applyFill="1" applyBorder="1" applyAlignment="1">
      <alignment vertical="center"/>
    </xf>
    <xf numFmtId="164" fontId="2" fillId="0" borderId="1" xfId="0" applyNumberFormat="1" applyFont="1" applyBorder="1" applyAlignment="1">
      <alignment vertical="center"/>
    </xf>
    <xf numFmtId="164" fontId="2" fillId="5" borderId="25" xfId="0" applyNumberFormat="1" applyFont="1" applyFill="1" applyBorder="1" applyAlignment="1">
      <alignment vertical="center"/>
    </xf>
    <xf numFmtId="0" fontId="2" fillId="0" borderId="4" xfId="0" applyFont="1" applyBorder="1" applyAlignment="1">
      <alignment vertical="center"/>
    </xf>
    <xf numFmtId="0" fontId="2" fillId="5" borderId="4" xfId="0" applyFont="1" applyFill="1" applyBorder="1" applyAlignment="1">
      <alignment vertical="center"/>
    </xf>
    <xf numFmtId="164" fontId="2" fillId="5" borderId="26" xfId="0" applyNumberFormat="1" applyFont="1" applyFill="1" applyBorder="1" applyAlignment="1">
      <alignment vertical="center"/>
    </xf>
    <xf numFmtId="164" fontId="1" fillId="5" borderId="5" xfId="0" applyNumberFormat="1" applyFont="1" applyFill="1" applyBorder="1" applyAlignment="1">
      <alignment vertical="center"/>
    </xf>
    <xf numFmtId="164" fontId="1" fillId="5" borderId="7" xfId="0" applyNumberFormat="1" applyFont="1" applyFill="1" applyBorder="1" applyAlignment="1">
      <alignment vertical="center"/>
    </xf>
    <xf numFmtId="0" fontId="5" fillId="5" borderId="12" xfId="0" applyFont="1" applyFill="1" applyBorder="1" applyAlignment="1">
      <alignment horizontal="center" vertical="center"/>
    </xf>
    <xf numFmtId="164" fontId="2" fillId="5" borderId="3" xfId="0" applyNumberFormat="1" applyFont="1" applyFill="1" applyBorder="1" applyAlignment="1">
      <alignment vertical="center"/>
    </xf>
    <xf numFmtId="164" fontId="2" fillId="5" borderId="27" xfId="0" applyNumberFormat="1" applyFont="1" applyFill="1" applyBorder="1" applyAlignment="1">
      <alignment vertical="center"/>
    </xf>
    <xf numFmtId="164" fontId="2" fillId="5" borderId="28" xfId="0" applyNumberFormat="1" applyFont="1" applyFill="1" applyBorder="1" applyAlignment="1">
      <alignment vertical="center"/>
    </xf>
    <xf numFmtId="164" fontId="2" fillId="5" borderId="29" xfId="0" applyNumberFormat="1" applyFont="1" applyFill="1" applyBorder="1" applyAlignment="1">
      <alignment vertical="center"/>
    </xf>
    <xf numFmtId="164" fontId="2" fillId="5" borderId="9" xfId="0" applyNumberFormat="1" applyFont="1" applyFill="1" applyBorder="1" applyAlignment="1">
      <alignment vertical="center"/>
    </xf>
    <xf numFmtId="164" fontId="2" fillId="5" borderId="30" xfId="0" applyNumberFormat="1" applyFont="1" applyFill="1" applyBorder="1" applyAlignment="1">
      <alignment vertical="center"/>
    </xf>
    <xf numFmtId="164" fontId="1" fillId="5" borderId="3" xfId="0" applyNumberFormat="1" applyFont="1" applyFill="1" applyBorder="1" applyAlignment="1">
      <alignment vertical="center"/>
    </xf>
    <xf numFmtId="164" fontId="1" fillId="5" borderId="27" xfId="0" applyNumberFormat="1" applyFont="1" applyFill="1" applyBorder="1" applyAlignment="1">
      <alignment vertical="center"/>
    </xf>
    <xf numFmtId="0" fontId="9" fillId="0" borderId="17" xfId="0" applyFont="1" applyBorder="1" applyAlignment="1">
      <alignment vertical="center"/>
    </xf>
    <xf numFmtId="0" fontId="5" fillId="5" borderId="3" xfId="0" applyFont="1" applyFill="1" applyBorder="1" applyAlignment="1">
      <alignment horizontal="left" vertical="center" wrapText="1"/>
    </xf>
    <xf numFmtId="0" fontId="10" fillId="0" borderId="0" xfId="0" applyFont="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4" fontId="2" fillId="0" borderId="0" xfId="0" applyNumberFormat="1" applyFont="1" applyAlignment="1">
      <alignment horizontal="center" vertical="center"/>
    </xf>
    <xf numFmtId="164" fontId="5" fillId="0" borderId="0" xfId="0" applyNumberFormat="1" applyFont="1" applyAlignment="1">
      <alignment vertical="center"/>
    </xf>
    <xf numFmtId="0" fontId="2" fillId="5" borderId="15" xfId="0" applyFont="1" applyFill="1" applyBorder="1" applyAlignment="1">
      <alignment vertical="center"/>
    </xf>
    <xf numFmtId="0" fontId="2" fillId="5" borderId="16" xfId="0" applyFont="1" applyFill="1" applyBorder="1" applyAlignment="1">
      <alignment vertical="center"/>
    </xf>
    <xf numFmtId="0" fontId="9" fillId="5" borderId="17" xfId="0" applyFont="1" applyFill="1" applyBorder="1" applyAlignment="1">
      <alignment vertical="center"/>
    </xf>
    <xf numFmtId="0" fontId="5" fillId="5" borderId="1" xfId="0" applyFont="1" applyFill="1" applyBorder="1" applyAlignment="1">
      <alignment horizontal="left" vertical="center" wrapText="1"/>
    </xf>
    <xf numFmtId="0" fontId="6" fillId="5" borderId="27" xfId="0" applyFont="1" applyFill="1" applyBorder="1" applyAlignment="1">
      <alignment vertical="center"/>
    </xf>
    <xf numFmtId="0" fontId="6" fillId="5" borderId="28" xfId="0" applyFont="1" applyFill="1" applyBorder="1" applyAlignment="1">
      <alignment vertical="center"/>
    </xf>
    <xf numFmtId="0" fontId="8" fillId="0" borderId="1" xfId="0" applyFont="1" applyBorder="1" applyAlignment="1">
      <alignment vertical="center"/>
    </xf>
    <xf numFmtId="0" fontId="6" fillId="5" borderId="15" xfId="0" applyFont="1" applyFill="1" applyBorder="1" applyAlignment="1">
      <alignment vertical="center"/>
    </xf>
    <xf numFmtId="0" fontId="6" fillId="5" borderId="16" xfId="0" applyFont="1" applyFill="1" applyBorder="1" applyAlignment="1">
      <alignment vertical="center"/>
    </xf>
    <xf numFmtId="0" fontId="6" fillId="5" borderId="17" xfId="0" applyFont="1" applyFill="1" applyBorder="1" applyAlignment="1">
      <alignment vertical="center"/>
    </xf>
    <xf numFmtId="0" fontId="2" fillId="5" borderId="5" xfId="0" applyFont="1" applyFill="1" applyBorder="1" applyAlignment="1">
      <alignment vertical="center"/>
    </xf>
    <xf numFmtId="0" fontId="6" fillId="5" borderId="4" xfId="0" applyFont="1" applyFill="1" applyBorder="1" applyAlignment="1">
      <alignment vertical="center"/>
    </xf>
    <xf numFmtId="0" fontId="2" fillId="5" borderId="17" xfId="0" applyFont="1" applyFill="1" applyBorder="1" applyAlignment="1">
      <alignment vertical="center"/>
    </xf>
    <xf numFmtId="0" fontId="5" fillId="5" borderId="12" xfId="0" applyFont="1" applyFill="1" applyBorder="1" applyAlignment="1">
      <alignment horizontal="center" vertical="center" wrapText="1"/>
    </xf>
    <xf numFmtId="164" fontId="1" fillId="5" borderId="28" xfId="0" applyNumberFormat="1" applyFont="1" applyFill="1" applyBorder="1" applyAlignment="1">
      <alignment vertical="center"/>
    </xf>
    <xf numFmtId="0" fontId="16" fillId="0" borderId="0" xfId="0" applyFont="1"/>
    <xf numFmtId="0" fontId="17" fillId="0" borderId="1" xfId="0" applyFont="1" applyBorder="1"/>
    <xf numFmtId="0" fontId="17" fillId="0" borderId="3" xfId="0" applyFont="1" applyBorder="1"/>
    <xf numFmtId="0" fontId="17" fillId="0" borderId="3" xfId="0" applyFont="1" applyBorder="1" applyAlignment="1">
      <alignment horizontal="center" wrapText="1"/>
    </xf>
    <xf numFmtId="0" fontId="16" fillId="0" borderId="4" xfId="0" applyFont="1" applyBorder="1" applyAlignment="1">
      <alignment horizontal="right"/>
    </xf>
    <xf numFmtId="0" fontId="18" fillId="0" borderId="5" xfId="0" applyFont="1" applyBorder="1"/>
    <xf numFmtId="164" fontId="18" fillId="0" borderId="5" xfId="0" applyNumberFormat="1" applyFont="1" applyBorder="1"/>
    <xf numFmtId="0" fontId="16" fillId="0" borderId="5" xfId="0" applyFont="1" applyBorder="1"/>
    <xf numFmtId="164" fontId="17" fillId="0" borderId="5" xfId="0" applyNumberFormat="1" applyFont="1" applyBorder="1"/>
    <xf numFmtId="165" fontId="16" fillId="0" borderId="5" xfId="0" applyNumberFormat="1" applyFont="1" applyBorder="1"/>
    <xf numFmtId="164" fontId="16" fillId="0" borderId="5" xfId="0" applyNumberFormat="1" applyFont="1" applyBorder="1"/>
    <xf numFmtId="0" fontId="16" fillId="0" borderId="4" xfId="0" applyFont="1" applyBorder="1"/>
    <xf numFmtId="0" fontId="16" fillId="0" borderId="9" xfId="0" applyFont="1" applyBorder="1"/>
    <xf numFmtId="164" fontId="16" fillId="0" borderId="9" xfId="0" applyNumberFormat="1" applyFont="1" applyBorder="1"/>
    <xf numFmtId="164" fontId="17" fillId="0" borderId="3" xfId="0" applyNumberFormat="1" applyFont="1" applyBorder="1"/>
    <xf numFmtId="164" fontId="2" fillId="0" borderId="31" xfId="0" applyNumberFormat="1" applyFont="1" applyBorder="1" applyAlignment="1">
      <alignment vertical="center"/>
    </xf>
    <xf numFmtId="0" fontId="8" fillId="0" borderId="31" xfId="0" applyFont="1" applyBorder="1" applyAlignment="1">
      <alignment vertical="center"/>
    </xf>
    <xf numFmtId="164" fontId="1" fillId="5" borderId="33" xfId="0" applyNumberFormat="1" applyFont="1" applyFill="1" applyBorder="1" applyAlignment="1">
      <alignment vertical="center"/>
    </xf>
    <xf numFmtId="164" fontId="2" fillId="0" borderId="34" xfId="0" applyNumberFormat="1" applyFont="1" applyBorder="1" applyAlignment="1">
      <alignment vertical="center"/>
    </xf>
    <xf numFmtId="164" fontId="2" fillId="0" borderId="34" xfId="0" applyNumberFormat="1" applyFont="1" applyBorder="1" applyAlignment="1">
      <alignment horizontal="center" vertical="center"/>
    </xf>
    <xf numFmtId="164" fontId="5" fillId="5" borderId="35" xfId="0" applyNumberFormat="1" applyFont="1" applyFill="1" applyBorder="1" applyAlignment="1">
      <alignment vertical="center"/>
    </xf>
    <xf numFmtId="164" fontId="2" fillId="0" borderId="32" xfId="0" applyNumberFormat="1" applyFont="1" applyBorder="1" applyAlignment="1">
      <alignment vertical="center"/>
    </xf>
    <xf numFmtId="164" fontId="2" fillId="0" borderId="33" xfId="0" applyNumberFormat="1" applyFont="1" applyBorder="1" applyAlignment="1">
      <alignment vertical="center"/>
    </xf>
    <xf numFmtId="164" fontId="1" fillId="5" borderId="35" xfId="0" applyNumberFormat="1" applyFont="1" applyFill="1" applyBorder="1" applyAlignment="1">
      <alignment vertical="center"/>
    </xf>
    <xf numFmtId="164" fontId="2" fillId="5" borderId="36" xfId="0" applyNumberFormat="1" applyFont="1" applyFill="1" applyBorder="1" applyAlignment="1">
      <alignment vertical="center"/>
    </xf>
    <xf numFmtId="164" fontId="2" fillId="5" borderId="37" xfId="0" applyNumberFormat="1" applyFont="1" applyFill="1" applyBorder="1" applyAlignment="1">
      <alignment vertical="center"/>
    </xf>
    <xf numFmtId="164" fontId="1" fillId="5" borderId="32" xfId="0" applyNumberFormat="1" applyFont="1" applyFill="1" applyBorder="1" applyAlignment="1">
      <alignment vertical="center"/>
    </xf>
    <xf numFmtId="0" fontId="2" fillId="5" borderId="7" xfId="0" applyFont="1" applyFill="1" applyBorder="1" applyAlignment="1">
      <alignment horizontal="left"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0" borderId="0" xfId="0" applyFont="1"/>
    <xf numFmtId="0" fontId="8" fillId="0" borderId="0" xfId="0" applyFont="1"/>
    <xf numFmtId="0" fontId="13" fillId="0" borderId="0" xfId="0" applyFont="1"/>
    <xf numFmtId="0" fontId="2" fillId="0" borderId="0" xfId="0" applyFont="1" applyAlignment="1">
      <alignment wrapText="1"/>
    </xf>
    <xf numFmtId="0" fontId="5" fillId="6" borderId="1" xfId="0" applyFont="1" applyFill="1" applyBorder="1"/>
    <xf numFmtId="0" fontId="5" fillId="6" borderId="3" xfId="0" applyFont="1" applyFill="1" applyBorder="1"/>
    <xf numFmtId="0" fontId="6" fillId="0" borderId="4" xfId="0" applyFont="1" applyBorder="1"/>
    <xf numFmtId="0" fontId="2" fillId="0" borderId="41" xfId="0" applyFont="1" applyBorder="1"/>
    <xf numFmtId="0" fontId="2" fillId="0" borderId="5" xfId="0" applyFont="1" applyBorder="1"/>
    <xf numFmtId="8" fontId="2" fillId="6" borderId="5" xfId="0" applyNumberFormat="1" applyFont="1" applyFill="1" applyBorder="1"/>
    <xf numFmtId="0" fontId="8" fillId="6" borderId="42" xfId="0" applyFont="1" applyFill="1" applyBorder="1"/>
    <xf numFmtId="0" fontId="2" fillId="0" borderId="43" xfId="0" applyFont="1" applyBorder="1"/>
    <xf numFmtId="0" fontId="8" fillId="0" borderId="44" xfId="0" applyFont="1" applyBorder="1"/>
    <xf numFmtId="0" fontId="2" fillId="0" borderId="45" xfId="0" applyFont="1" applyBorder="1"/>
    <xf numFmtId="0" fontId="8" fillId="6" borderId="46" xfId="0" applyFont="1" applyFill="1" applyBorder="1"/>
    <xf numFmtId="0" fontId="8" fillId="0" borderId="47" xfId="0" applyFont="1" applyBorder="1"/>
    <xf numFmtId="164" fontId="2" fillId="5" borderId="50" xfId="0" applyNumberFormat="1" applyFont="1" applyFill="1" applyBorder="1" applyAlignment="1">
      <alignment vertical="center"/>
    </xf>
    <xf numFmtId="9" fontId="2" fillId="6" borderId="49" xfId="0" applyNumberFormat="1" applyFont="1" applyFill="1" applyBorder="1"/>
    <xf numFmtId="8" fontId="2" fillId="0" borderId="0" xfId="0" applyNumberFormat="1" applyFont="1"/>
    <xf numFmtId="0" fontId="2" fillId="6" borderId="51" xfId="0" applyFont="1" applyFill="1" applyBorder="1"/>
    <xf numFmtId="0" fontId="2" fillId="6" borderId="31" xfId="0" applyFont="1" applyFill="1" applyBorder="1"/>
    <xf numFmtId="0" fontId="20" fillId="0" borderId="0" xfId="0" applyFont="1" applyAlignment="1">
      <alignment vertical="top" wrapText="1"/>
    </xf>
    <xf numFmtId="0" fontId="5" fillId="6" borderId="40" xfId="0" applyFont="1" applyFill="1" applyBorder="1" applyAlignment="1">
      <alignment horizontal="center"/>
    </xf>
    <xf numFmtId="0" fontId="5" fillId="6" borderId="39" xfId="0" applyFont="1" applyFill="1" applyBorder="1" applyAlignment="1">
      <alignment horizontal="center"/>
    </xf>
    <xf numFmtId="0" fontId="2" fillId="0" borderId="0" xfId="0" applyFont="1" applyAlignment="1">
      <alignment wrapText="1"/>
    </xf>
    <xf numFmtId="0" fontId="5" fillId="6" borderId="38" xfId="0" applyFont="1" applyFill="1" applyBorder="1" applyAlignment="1">
      <alignment horizontal="center"/>
    </xf>
    <xf numFmtId="0" fontId="5" fillId="5" borderId="7" xfId="0" applyFont="1" applyFill="1" applyBorder="1" applyAlignment="1">
      <alignment horizontal="center" vertical="center"/>
    </xf>
    <xf numFmtId="0" fontId="5" fillId="5" borderId="32" xfId="0" applyFont="1" applyFill="1" applyBorder="1" applyAlignment="1">
      <alignment horizontal="center" vertical="center"/>
    </xf>
    <xf numFmtId="0" fontId="2" fillId="5" borderId="7" xfId="0" applyFont="1" applyFill="1" applyBorder="1" applyAlignment="1">
      <alignment horizontal="left"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3" fillId="3" borderId="0" xfId="0" applyFont="1" applyFill="1" applyAlignment="1">
      <alignment vertical="center"/>
    </xf>
    <xf numFmtId="0" fontId="8" fillId="0" borderId="0" xfId="0" applyFont="1" applyAlignment="1">
      <alignment vertical="center"/>
    </xf>
    <xf numFmtId="0" fontId="5" fillId="5" borderId="3" xfId="0" applyFont="1" applyFill="1" applyBorder="1" applyAlignment="1">
      <alignment horizontal="center" vertical="center"/>
    </xf>
    <xf numFmtId="0" fontId="2" fillId="5" borderId="11" xfId="0" applyFont="1" applyFill="1" applyBorder="1" applyAlignment="1">
      <alignment horizontal="left" vertical="center"/>
    </xf>
    <xf numFmtId="0" fontId="2" fillId="5" borderId="10" xfId="0" applyFont="1" applyFill="1" applyBorder="1" applyAlignment="1">
      <alignment horizontal="left" vertical="center"/>
    </xf>
    <xf numFmtId="0" fontId="2" fillId="5" borderId="4" xfId="0" applyFont="1" applyFill="1" applyBorder="1" applyAlignment="1">
      <alignment horizontal="left" vertical="center"/>
    </xf>
    <xf numFmtId="0" fontId="5" fillId="5" borderId="7"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7" fillId="2" borderId="0" xfId="0" applyFont="1" applyFill="1" applyAlignment="1">
      <alignment vertical="center"/>
    </xf>
    <xf numFmtId="0" fontId="1" fillId="5" borderId="1" xfId="0" applyFont="1" applyFill="1" applyBorder="1" applyAlignment="1">
      <alignment horizontal="left" vertical="center"/>
    </xf>
    <xf numFmtId="0" fontId="1" fillId="5" borderId="7" xfId="0" applyFont="1" applyFill="1" applyBorder="1" applyAlignment="1">
      <alignment horizontal="left"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4" fillId="4" borderId="0" xfId="0" applyFont="1" applyFill="1" applyAlignment="1">
      <alignment vertical="center"/>
    </xf>
    <xf numFmtId="0" fontId="2" fillId="0" borderId="0" xfId="0" applyFont="1" applyAlignment="1">
      <alignment horizontal="left" vertical="center" wrapText="1"/>
    </xf>
    <xf numFmtId="0" fontId="5" fillId="5" borderId="7" xfId="0" applyFont="1" applyFill="1" applyBorder="1" applyAlignment="1">
      <alignment horizontal="left" vertical="center"/>
    </xf>
    <xf numFmtId="0" fontId="5" fillId="5" borderId="2" xfId="0" applyFont="1" applyFill="1" applyBorder="1" applyAlignment="1">
      <alignment horizontal="left" vertical="center"/>
    </xf>
    <xf numFmtId="0" fontId="5" fillId="5" borderId="3" xfId="0" applyFont="1" applyFill="1" applyBorder="1" applyAlignment="1">
      <alignment horizontal="left" vertical="center"/>
    </xf>
    <xf numFmtId="0" fontId="6" fillId="5" borderId="13"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5" xfId="0" applyFont="1" applyFill="1" applyBorder="1" applyAlignment="1">
      <alignment horizontal="left" vertical="center" wrapText="1"/>
    </xf>
    <xf numFmtId="0" fontId="5" fillId="5" borderId="7" xfId="0" applyFont="1" applyFill="1" applyBorder="1" applyAlignment="1">
      <alignment horizontal="center" vertical="center" wrapText="1"/>
    </xf>
    <xf numFmtId="0" fontId="15" fillId="0" borderId="0" xfId="0" applyFont="1" applyAlignment="1">
      <alignment wrapText="1"/>
    </xf>
    <xf numFmtId="0" fontId="0" fillId="0" borderId="0" xfId="0" applyAlignment="1">
      <alignment wrapText="1"/>
    </xf>
    <xf numFmtId="0" fontId="1" fillId="6" borderId="51" xfId="0" applyFont="1" applyFill="1" applyBorder="1"/>
    <xf numFmtId="8" fontId="1" fillId="6" borderId="39" xfId="0" applyNumberFormat="1" applyFont="1" applyFill="1" applyBorder="1"/>
    <xf numFmtId="0" fontId="1" fillId="6" borderId="48" xfId="0" applyFont="1" applyFill="1" applyBorder="1"/>
    <xf numFmtId="0" fontId="4" fillId="4" borderId="0" xfId="0" applyFont="1" applyFill="1" applyAlignment="1"/>
    <xf numFmtId="0" fontId="5" fillId="6" borderId="2" xfId="0" applyFont="1" applyFill="1" applyBorder="1" applyAlignment="1"/>
    <xf numFmtId="0" fontId="5" fillId="6" borderId="3" xfId="0" applyFont="1" applyFill="1" applyBorder="1" applyAlignment="1"/>
    <xf numFmtId="0" fontId="14" fillId="4" borderId="0" xfId="0" applyFont="1" applyFill="1" applyAlignment="1"/>
    <xf numFmtId="0" fontId="0" fillId="0" borderId="0" xfId="0" applyAlignment="1"/>
    <xf numFmtId="0" fontId="17" fillId="0" borderId="6" xfId="0" applyFont="1" applyBorder="1" applyAlignment="1"/>
    <xf numFmtId="0" fontId="19" fillId="0" borderId="31" xfId="0" applyFont="1" applyBorder="1" applyAlignment="1"/>
    <xf numFmtId="0" fontId="19" fillId="0" borderId="5" xfId="0" applyFont="1" applyBorder="1" applyAlignment="1"/>
    <xf numFmtId="0" fontId="20" fillId="0" borderId="0" xfId="0" applyFont="1" applyAlignment="1"/>
    <xf numFmtId="0" fontId="21" fillId="0" borderId="0" xfId="0" applyFont="1" applyAlignment="1"/>
    <xf numFmtId="0" fontId="17" fillId="0" borderId="7" xfId="0" applyFont="1" applyBorder="1" applyAlignment="1"/>
    <xf numFmtId="0" fontId="19" fillId="0" borderId="2" xfId="0" applyFont="1" applyBorder="1" applyAlignment="1"/>
    <xf numFmtId="0" fontId="19" fillId="0" borderId="3"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99743\Downloads\sjabloon_financieel_plan_en_afrekening%20(1).xlsx" TargetMode="External"/><Relationship Id="rId1" Type="http://schemas.openxmlformats.org/officeDocument/2006/relationships/externalLinkPath" Target="file:///C:\Users\199743\Downloads\sjabloon_financieel_plan_en_afrekening%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nancieel plan - looptijd"/>
      <sheetName val="Financiële afrekening - jaar 1"/>
      <sheetName val="Financiële afrekening - jaar 2"/>
      <sheetName val="Financiële afrekening - jaar 3"/>
      <sheetName val="Financiële afrekening - jaar 4"/>
      <sheetName val="Financiële afrekening - jaar 5"/>
      <sheetName val="Financiële afrekening - jaar 6"/>
      <sheetName val="Afrekening - details 3.1"/>
      <sheetName val="Afrekening - details 3.2"/>
      <sheetName val="Afrekening - details 3.3"/>
    </sheetNames>
    <sheetDataSet>
      <sheetData sheetId="0">
        <row r="5">
          <cell r="B5"/>
        </row>
        <row r="6">
          <cell r="B6"/>
        </row>
        <row r="7">
          <cell r="B7"/>
        </row>
        <row r="8">
          <cell r="B8"/>
        </row>
        <row r="9">
          <cell r="B9" t="str">
            <v>nvt</v>
          </cell>
        </row>
        <row r="10">
          <cell r="B10" t="str">
            <v>nvt</v>
          </cell>
        </row>
        <row r="11">
          <cell r="F11">
            <v>0</v>
          </cell>
          <cell r="H11">
            <v>0</v>
          </cell>
        </row>
        <row r="16">
          <cell r="D16" t="str">
            <v>Huidige ondersteuning</v>
          </cell>
          <cell r="H16"/>
        </row>
        <row r="17">
          <cell r="D17" t="str">
            <v>Andere ondersteuning stad: …</v>
          </cell>
          <cell r="H17"/>
        </row>
        <row r="18">
          <cell r="D18" t="str">
            <v>Ondersteuning district …</v>
          </cell>
          <cell r="H18"/>
        </row>
        <row r="19">
          <cell r="D19" t="str">
            <v>bv. Provincie Antwerpen</v>
          </cell>
          <cell r="H19"/>
        </row>
        <row r="20">
          <cell r="D20" t="str">
            <v>…</v>
          </cell>
          <cell r="H20"/>
        </row>
        <row r="21">
          <cell r="D21" t="str">
            <v>bv. uitkoopsom</v>
          </cell>
          <cell r="H21"/>
        </row>
        <row r="22">
          <cell r="D22" t="str">
            <v>…</v>
          </cell>
          <cell r="H22"/>
        </row>
        <row r="23">
          <cell r="D23" t="str">
            <v>…</v>
          </cell>
          <cell r="H23"/>
        </row>
        <row r="24">
          <cell r="D24" t="str">
            <v>…</v>
          </cell>
          <cell r="H24"/>
        </row>
        <row r="25">
          <cell r="D25" t="str">
            <v>…</v>
          </cell>
          <cell r="H25"/>
        </row>
        <row r="26">
          <cell r="D26" t="str">
            <v>…</v>
          </cell>
          <cell r="H26"/>
        </row>
        <row r="27">
          <cell r="D27" t="str">
            <v>…</v>
          </cell>
          <cell r="H27"/>
        </row>
        <row r="34">
          <cell r="A34" t="str">
            <v>bv. Technieker</v>
          </cell>
          <cell r="D34"/>
          <cell r="E34"/>
          <cell r="H34"/>
        </row>
        <row r="35">
          <cell r="A35" t="str">
            <v>bv. Projectcoördinator</v>
          </cell>
          <cell r="D35"/>
          <cell r="E35"/>
          <cell r="H35"/>
        </row>
        <row r="36">
          <cell r="A36" t="str">
            <v>bv. Lesgever</v>
          </cell>
          <cell r="D36"/>
          <cell r="E36"/>
          <cell r="H36"/>
        </row>
        <row r="37">
          <cell r="A37" t="str">
            <v>…</v>
          </cell>
          <cell r="D37"/>
          <cell r="E37"/>
          <cell r="H37"/>
        </row>
        <row r="38">
          <cell r="A38" t="str">
            <v>…</v>
          </cell>
          <cell r="D38"/>
          <cell r="E38"/>
          <cell r="H38"/>
        </row>
        <row r="39">
          <cell r="A39" t="str">
            <v>…</v>
          </cell>
          <cell r="D39"/>
          <cell r="E39"/>
          <cell r="H39"/>
        </row>
        <row r="46">
          <cell r="A46" t="str">
            <v>bv huur</v>
          </cell>
          <cell r="B46" t="str">
            <v>…</v>
          </cell>
          <cell r="H46"/>
        </row>
        <row r="47">
          <cell r="A47" t="str">
            <v>bv catering</v>
          </cell>
          <cell r="B47" t="str">
            <v>…</v>
          </cell>
          <cell r="H47"/>
        </row>
        <row r="48">
          <cell r="A48" t="str">
            <v>bv artistieke prestaties</v>
          </cell>
          <cell r="B48" t="str">
            <v>…</v>
          </cell>
          <cell r="H48"/>
        </row>
        <row r="49">
          <cell r="A49" t="str">
            <v>bv communicatie en promotie</v>
          </cell>
          <cell r="B49" t="str">
            <v>…</v>
          </cell>
          <cell r="H49"/>
        </row>
        <row r="50">
          <cell r="A50" t="str">
            <v>…</v>
          </cell>
          <cell r="B50" t="str">
            <v>…</v>
          </cell>
          <cell r="H50"/>
        </row>
        <row r="51">
          <cell r="A51" t="str">
            <v>…</v>
          </cell>
          <cell r="B51" t="str">
            <v>…</v>
          </cell>
          <cell r="H51"/>
        </row>
        <row r="52">
          <cell r="A52" t="str">
            <v>…</v>
          </cell>
          <cell r="B52" t="str">
            <v>…</v>
          </cell>
          <cell r="H52"/>
        </row>
        <row r="53">
          <cell r="A53" t="str">
            <v>…</v>
          </cell>
          <cell r="B53" t="str">
            <v>…</v>
          </cell>
          <cell r="H53"/>
        </row>
        <row r="54">
          <cell r="A54" t="str">
            <v>…</v>
          </cell>
          <cell r="B54" t="str">
            <v>…</v>
          </cell>
          <cell r="H54"/>
        </row>
        <row r="55">
          <cell r="A55" t="str">
            <v>Consultancykosten</v>
          </cell>
          <cell r="B55" t="str">
            <v>…</v>
          </cell>
          <cell r="H55"/>
        </row>
        <row r="56">
          <cell r="A56" t="str">
            <v>Interimkosten</v>
          </cell>
          <cell r="B56" t="str">
            <v>…</v>
          </cell>
          <cell r="H56"/>
        </row>
        <row r="57">
          <cell r="A57" t="str">
            <v>Vrijwilligersvergoedingen</v>
          </cell>
          <cell r="B57" t="str">
            <v>…</v>
          </cell>
          <cell r="H57"/>
        </row>
        <row r="58">
          <cell r="A58" t="str">
            <v>Verplaatsingskosten</v>
          </cell>
          <cell r="B58" t="str">
            <v>…</v>
          </cell>
          <cell r="H58"/>
        </row>
        <row r="59">
          <cell r="A59" t="str">
            <v>Reis- en representatiekosten</v>
          </cell>
          <cell r="B59" t="str">
            <v>…</v>
          </cell>
          <cell r="H59"/>
        </row>
        <row r="60">
          <cell r="A60" t="str">
            <v>Vorming medewerkers</v>
          </cell>
          <cell r="B60" t="str">
            <v>…</v>
          </cell>
          <cell r="H60"/>
        </row>
        <row r="89">
          <cell r="H89">
            <v>0</v>
          </cell>
        </row>
        <row r="90">
          <cell r="H90">
            <v>0</v>
          </cell>
        </row>
        <row r="91">
          <cell r="H91">
            <v>0</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81"/>
  <sheetViews>
    <sheetView zoomScale="90" zoomScaleNormal="90" workbookViewId="0">
      <selection activeCell="B8" sqref="B8"/>
    </sheetView>
  </sheetViews>
  <sheetFormatPr defaultColWidth="12.5703125" defaultRowHeight="15.75" customHeight="1"/>
  <cols>
    <col min="1" max="1" width="31.42578125" style="12" customWidth="1"/>
    <col min="2" max="5" width="15.5703125" style="12" customWidth="1"/>
    <col min="6" max="6" width="19.140625" style="12" customWidth="1"/>
    <col min="7" max="7" width="10.28515625" style="12" bestFit="1" customWidth="1"/>
    <col min="8" max="8" width="15.5703125" style="12" customWidth="1"/>
    <col min="9" max="9" width="6.5703125" style="12" customWidth="1"/>
    <col min="10" max="10" width="15.5703125" style="12" customWidth="1"/>
    <col min="11" max="11" width="6.5703125" style="12" customWidth="1"/>
    <col min="12" max="12" width="15.5703125" style="12" customWidth="1"/>
    <col min="13" max="17" width="10.5703125" style="12" customWidth="1"/>
    <col min="18" max="16384" width="12.5703125" style="12"/>
  </cols>
  <sheetData>
    <row r="1" spans="1:16" ht="21">
      <c r="A1" s="157" t="s">
        <v>0</v>
      </c>
      <c r="B1" s="149"/>
      <c r="C1" s="149"/>
      <c r="D1" s="149"/>
      <c r="E1" s="149"/>
      <c r="F1" s="149"/>
      <c r="H1" s="7"/>
      <c r="I1" s="7"/>
    </row>
    <row r="2" spans="1:16" ht="15.75" customHeight="1">
      <c r="A2" s="7"/>
      <c r="B2" s="7"/>
      <c r="C2" s="7"/>
      <c r="D2" s="7"/>
      <c r="E2" s="7"/>
      <c r="F2" s="7"/>
      <c r="G2" s="7"/>
      <c r="H2" s="7"/>
      <c r="I2" s="7"/>
    </row>
    <row r="3" spans="1:16" ht="18">
      <c r="A3" s="148" t="s">
        <v>1</v>
      </c>
      <c r="B3" s="149"/>
      <c r="C3" s="149"/>
      <c r="D3" s="149"/>
      <c r="E3" s="149"/>
      <c r="F3" s="149"/>
      <c r="H3" s="7"/>
      <c r="I3" s="7"/>
    </row>
    <row r="4" spans="1:16" ht="15.75" customHeight="1">
      <c r="A4" s="7"/>
      <c r="B4" s="7"/>
      <c r="C4" s="7"/>
      <c r="D4" s="7"/>
      <c r="E4" s="7"/>
      <c r="F4" s="7"/>
      <c r="G4" s="7"/>
      <c r="H4" s="7"/>
      <c r="I4" s="7"/>
    </row>
    <row r="5" spans="1:16" ht="15.75" customHeight="1">
      <c r="A5" s="1" t="s">
        <v>2</v>
      </c>
      <c r="B5" s="10" t="s">
        <v>3</v>
      </c>
      <c r="C5" s="46"/>
      <c r="D5" s="46"/>
      <c r="E5" s="46"/>
      <c r="F5" s="65"/>
      <c r="G5" s="13"/>
      <c r="H5" s="7"/>
      <c r="I5" s="7"/>
    </row>
    <row r="6" spans="1:16" ht="15.75" customHeight="1">
      <c r="A6" s="2" t="s">
        <v>4</v>
      </c>
      <c r="B6" s="10"/>
      <c r="C6" s="46"/>
      <c r="D6" s="46"/>
      <c r="E6" s="46"/>
      <c r="F6" s="65"/>
      <c r="G6" s="13"/>
      <c r="H6" s="7"/>
      <c r="I6" s="7"/>
    </row>
    <row r="7" spans="1:16" ht="15.75" customHeight="1">
      <c r="A7" s="2" t="s">
        <v>5</v>
      </c>
      <c r="B7" s="10" t="s">
        <v>6</v>
      </c>
      <c r="C7" s="46"/>
      <c r="D7" s="46"/>
      <c r="E7" s="46"/>
      <c r="F7" s="65"/>
      <c r="G7" s="13"/>
      <c r="H7" s="7"/>
      <c r="I7" s="7"/>
    </row>
    <row r="8" spans="1:16" ht="15.75" customHeight="1">
      <c r="A8" s="2" t="s">
        <v>7</v>
      </c>
      <c r="B8" s="10"/>
      <c r="C8" s="46"/>
      <c r="D8" s="46"/>
      <c r="E8" s="46"/>
      <c r="F8" s="65"/>
      <c r="G8" s="13"/>
      <c r="H8" s="7"/>
      <c r="I8" s="7"/>
    </row>
    <row r="9" spans="1:16" ht="15.75" customHeight="1">
      <c r="A9" s="3" t="s">
        <v>8</v>
      </c>
      <c r="B9" s="10"/>
      <c r="C9" s="46"/>
      <c r="D9" s="46"/>
      <c r="E9" s="46"/>
      <c r="F9" s="65"/>
      <c r="G9" s="13"/>
      <c r="H9" s="7"/>
      <c r="I9" s="7"/>
    </row>
    <row r="10" spans="1:16" ht="15.75" customHeight="1">
      <c r="A10" s="8" t="s">
        <v>9</v>
      </c>
      <c r="B10" s="10"/>
      <c r="C10" s="46"/>
      <c r="D10" s="46"/>
      <c r="E10" s="46"/>
      <c r="F10" s="65"/>
      <c r="G10" s="13"/>
      <c r="H10" s="7"/>
      <c r="I10" s="7"/>
      <c r="K10" s="103"/>
      <c r="L10" s="102"/>
    </row>
    <row r="11" spans="1:16" ht="15.75" customHeight="1">
      <c r="A11" s="158" t="s">
        <v>10</v>
      </c>
      <c r="B11" s="158"/>
      <c r="C11" s="158"/>
      <c r="D11" s="158"/>
      <c r="E11" s="158"/>
      <c r="F11" s="9">
        <f>+H11+J11+L11+N11+P11</f>
        <v>0</v>
      </c>
      <c r="G11" s="1">
        <v>2027</v>
      </c>
      <c r="H11" s="9">
        <f>+H16</f>
        <v>0</v>
      </c>
      <c r="I11" s="1">
        <v>2028</v>
      </c>
      <c r="J11" s="9">
        <f>+J16</f>
        <v>0</v>
      </c>
      <c r="K11" s="14">
        <v>2029</v>
      </c>
      <c r="L11" s="104">
        <f>+L16</f>
        <v>0</v>
      </c>
      <c r="M11" s="67"/>
      <c r="N11" s="68"/>
      <c r="O11" s="67"/>
      <c r="P11" s="68"/>
    </row>
    <row r="12" spans="1:16" ht="15.75" customHeight="1">
      <c r="A12" s="7"/>
      <c r="B12" s="7"/>
      <c r="C12" s="7"/>
      <c r="D12" s="7"/>
      <c r="E12" s="7"/>
      <c r="F12" s="7"/>
      <c r="G12" s="7"/>
      <c r="H12" s="7"/>
      <c r="I12" s="7"/>
    </row>
    <row r="13" spans="1:16" ht="18">
      <c r="A13" s="148" t="s">
        <v>11</v>
      </c>
      <c r="B13" s="149"/>
      <c r="C13" s="149"/>
      <c r="D13" s="149"/>
      <c r="E13" s="149"/>
      <c r="F13" s="149"/>
      <c r="H13" s="7"/>
      <c r="I13" s="7"/>
    </row>
    <row r="14" spans="1:16" ht="15.75" customHeight="1">
      <c r="A14" s="15"/>
      <c r="B14" s="7"/>
      <c r="C14" s="7"/>
      <c r="D14" s="7"/>
      <c r="E14" s="7"/>
      <c r="F14" s="7"/>
      <c r="G14" s="7"/>
      <c r="H14" s="7"/>
      <c r="I14" s="7"/>
    </row>
    <row r="15" spans="1:16" ht="15.75" customHeight="1">
      <c r="A15" s="16" t="s">
        <v>12</v>
      </c>
      <c r="B15" s="164" t="s">
        <v>13</v>
      </c>
      <c r="C15" s="165"/>
      <c r="D15" s="165"/>
      <c r="E15" s="166"/>
      <c r="F15" s="17" t="s">
        <v>14</v>
      </c>
      <c r="G15" s="143">
        <v>2027</v>
      </c>
      <c r="H15" s="150"/>
      <c r="I15" s="143">
        <v>2028</v>
      </c>
      <c r="J15" s="150"/>
      <c r="K15" s="143">
        <v>2029</v>
      </c>
      <c r="L15" s="144"/>
      <c r="M15" s="43"/>
      <c r="N15" s="43"/>
      <c r="O15" s="43"/>
      <c r="P15" s="43"/>
    </row>
    <row r="16" spans="1:16" ht="15.75" customHeight="1">
      <c r="A16" s="151" t="s">
        <v>15</v>
      </c>
      <c r="B16" s="167" t="s">
        <v>16</v>
      </c>
      <c r="C16" s="168"/>
      <c r="D16" s="11" t="s">
        <v>17</v>
      </c>
      <c r="E16" s="18"/>
      <c r="F16" s="19">
        <f t="shared" ref="F16:F27" si="0">SUM(G16:P16)</f>
        <v>0</v>
      </c>
      <c r="G16" s="20"/>
      <c r="H16" s="21"/>
      <c r="I16" s="20"/>
      <c r="J16" s="21"/>
      <c r="K16" s="20"/>
      <c r="L16" s="105"/>
      <c r="M16" s="69"/>
      <c r="N16" s="69"/>
      <c r="O16" s="69"/>
      <c r="P16" s="69"/>
    </row>
    <row r="17" spans="1:16" ht="15.75" customHeight="1">
      <c r="A17" s="152"/>
      <c r="B17" s="169"/>
      <c r="C17" s="170"/>
      <c r="D17" s="11" t="s">
        <v>18</v>
      </c>
      <c r="E17" s="18"/>
      <c r="F17" s="19">
        <f t="shared" si="0"/>
        <v>0</v>
      </c>
      <c r="G17" s="22"/>
      <c r="H17" s="23"/>
      <c r="I17" s="22"/>
      <c r="J17" s="24"/>
      <c r="K17" s="22"/>
      <c r="L17" s="106"/>
      <c r="M17" s="69"/>
      <c r="N17" s="70"/>
      <c r="O17" s="69"/>
      <c r="P17" s="70"/>
    </row>
    <row r="18" spans="1:16" ht="15.75" customHeight="1">
      <c r="A18" s="153"/>
      <c r="B18" s="171"/>
      <c r="C18" s="172"/>
      <c r="D18" s="11" t="s">
        <v>19</v>
      </c>
      <c r="E18" s="18"/>
      <c r="F18" s="19">
        <f t="shared" si="0"/>
        <v>0</v>
      </c>
      <c r="G18" s="22"/>
      <c r="H18" s="21"/>
      <c r="I18" s="22"/>
      <c r="J18" s="21"/>
      <c r="K18" s="22"/>
      <c r="L18" s="105"/>
      <c r="M18" s="69"/>
      <c r="N18" s="69"/>
      <c r="O18" s="69"/>
      <c r="P18" s="69"/>
    </row>
    <row r="19" spans="1:16" ht="14.45" customHeight="1">
      <c r="A19" s="151" t="s">
        <v>20</v>
      </c>
      <c r="B19" s="167" t="s">
        <v>21</v>
      </c>
      <c r="C19" s="168"/>
      <c r="D19" s="11" t="s">
        <v>22</v>
      </c>
      <c r="E19" s="18"/>
      <c r="F19" s="19">
        <f t="shared" si="0"/>
        <v>0</v>
      </c>
      <c r="G19" s="22"/>
      <c r="H19" s="21"/>
      <c r="I19" s="22"/>
      <c r="J19" s="21"/>
      <c r="K19" s="22"/>
      <c r="L19" s="105"/>
      <c r="M19" s="69"/>
      <c r="N19" s="69"/>
      <c r="O19" s="69"/>
      <c r="P19" s="69"/>
    </row>
    <row r="20" spans="1:16" ht="14.45" customHeight="1">
      <c r="A20" s="153"/>
      <c r="B20" s="171"/>
      <c r="C20" s="172"/>
      <c r="D20" s="11" t="s">
        <v>23</v>
      </c>
      <c r="E20" s="18"/>
      <c r="F20" s="19">
        <f t="shared" si="0"/>
        <v>0</v>
      </c>
      <c r="G20" s="22"/>
      <c r="H20" s="21"/>
      <c r="I20" s="22"/>
      <c r="J20" s="21"/>
      <c r="K20" s="22"/>
      <c r="L20" s="105"/>
      <c r="M20" s="69"/>
      <c r="N20" s="69"/>
      <c r="O20" s="69"/>
      <c r="P20" s="69"/>
    </row>
    <row r="21" spans="1:16" ht="14.45" customHeight="1">
      <c r="A21" s="151" t="s">
        <v>24</v>
      </c>
      <c r="B21" s="167" t="s">
        <v>25</v>
      </c>
      <c r="C21" s="168"/>
      <c r="D21" s="11" t="s">
        <v>26</v>
      </c>
      <c r="E21" s="18"/>
      <c r="F21" s="19">
        <f t="shared" si="0"/>
        <v>0</v>
      </c>
      <c r="G21" s="22"/>
      <c r="H21" s="21"/>
      <c r="I21" s="22"/>
      <c r="J21" s="21"/>
      <c r="K21" s="22"/>
      <c r="L21" s="105"/>
      <c r="M21" s="69"/>
      <c r="N21" s="69"/>
      <c r="O21" s="69"/>
      <c r="P21" s="69"/>
    </row>
    <row r="22" spans="1:16" ht="15.75" customHeight="1">
      <c r="A22" s="152"/>
      <c r="B22" s="169"/>
      <c r="C22" s="170"/>
      <c r="D22" s="11" t="s">
        <v>23</v>
      </c>
      <c r="E22" s="18"/>
      <c r="F22" s="19">
        <f t="shared" si="0"/>
        <v>0</v>
      </c>
      <c r="G22" s="22"/>
      <c r="H22" s="21"/>
      <c r="I22" s="22"/>
      <c r="J22" s="21"/>
      <c r="K22" s="22"/>
      <c r="L22" s="105"/>
      <c r="M22" s="69"/>
      <c r="N22" s="69"/>
      <c r="O22" s="69"/>
      <c r="P22" s="69"/>
    </row>
    <row r="23" spans="1:16" ht="15.75" customHeight="1">
      <c r="A23" s="152"/>
      <c r="B23" s="169"/>
      <c r="C23" s="170"/>
      <c r="D23" s="11" t="s">
        <v>23</v>
      </c>
      <c r="E23" s="18"/>
      <c r="F23" s="19">
        <f t="shared" si="0"/>
        <v>0</v>
      </c>
      <c r="G23" s="22"/>
      <c r="H23" s="21"/>
      <c r="I23" s="22"/>
      <c r="J23" s="21"/>
      <c r="K23" s="22"/>
      <c r="L23" s="105"/>
      <c r="M23" s="69"/>
      <c r="N23" s="69"/>
      <c r="O23" s="69"/>
      <c r="P23" s="69"/>
    </row>
    <row r="24" spans="1:16" ht="25.9" customHeight="1">
      <c r="A24" s="153"/>
      <c r="B24" s="171"/>
      <c r="C24" s="172"/>
      <c r="D24" s="11" t="s">
        <v>23</v>
      </c>
      <c r="E24" s="18"/>
      <c r="F24" s="19">
        <f t="shared" si="0"/>
        <v>0</v>
      </c>
      <c r="G24" s="22"/>
      <c r="H24" s="21"/>
      <c r="I24" s="22"/>
      <c r="J24" s="21"/>
      <c r="K24" s="22"/>
      <c r="L24" s="105"/>
      <c r="M24" s="69"/>
      <c r="N24" s="69"/>
      <c r="O24" s="69"/>
      <c r="P24" s="69"/>
    </row>
    <row r="25" spans="1:16" ht="15.75" customHeight="1">
      <c r="A25" s="25" t="s">
        <v>27</v>
      </c>
      <c r="B25" s="26"/>
      <c r="C25" s="27"/>
      <c r="D25" s="11" t="s">
        <v>23</v>
      </c>
      <c r="E25" s="18"/>
      <c r="F25" s="19">
        <f t="shared" si="0"/>
        <v>0</v>
      </c>
      <c r="G25" s="22"/>
      <c r="H25" s="21"/>
      <c r="I25" s="22"/>
      <c r="J25" s="21"/>
      <c r="K25" s="22"/>
      <c r="L25" s="105"/>
      <c r="M25" s="69"/>
      <c r="N25" s="69"/>
      <c r="O25" s="69"/>
      <c r="P25" s="69"/>
    </row>
    <row r="26" spans="1:16" ht="15.75" customHeight="1">
      <c r="A26" s="25" t="s">
        <v>28</v>
      </c>
      <c r="B26" s="26"/>
      <c r="C26" s="27"/>
      <c r="D26" s="11" t="s">
        <v>23</v>
      </c>
      <c r="E26" s="18"/>
      <c r="F26" s="19">
        <f t="shared" si="0"/>
        <v>0</v>
      </c>
      <c r="G26" s="22"/>
      <c r="H26" s="21"/>
      <c r="I26" s="22"/>
      <c r="J26" s="21"/>
      <c r="K26" s="22"/>
      <c r="L26" s="105"/>
      <c r="M26" s="69"/>
      <c r="N26" s="69"/>
      <c r="O26" s="69"/>
      <c r="P26" s="69"/>
    </row>
    <row r="27" spans="1:16" ht="15.75" customHeight="1">
      <c r="A27" s="25" t="s">
        <v>29</v>
      </c>
      <c r="B27" s="26"/>
      <c r="C27" s="27"/>
      <c r="D27" s="11" t="s">
        <v>23</v>
      </c>
      <c r="E27" s="18"/>
      <c r="F27" s="19">
        <f t="shared" si="0"/>
        <v>0</v>
      </c>
      <c r="G27" s="28"/>
      <c r="H27" s="21"/>
      <c r="I27" s="28"/>
      <c r="J27" s="21"/>
      <c r="K27" s="28"/>
      <c r="L27" s="105"/>
      <c r="M27" s="69"/>
      <c r="N27" s="69"/>
      <c r="O27" s="69"/>
      <c r="P27" s="69"/>
    </row>
    <row r="28" spans="1:16" ht="15.75" customHeight="1">
      <c r="A28" s="154" t="s">
        <v>30</v>
      </c>
      <c r="B28" s="155"/>
      <c r="C28" s="155"/>
      <c r="D28" s="155"/>
      <c r="E28" s="156"/>
      <c r="F28" s="29">
        <f>SUM(F16:F27)</f>
        <v>0</v>
      </c>
      <c r="G28" s="30"/>
      <c r="H28" s="29">
        <f>SUM(H16:H27)</f>
        <v>0</v>
      </c>
      <c r="I28" s="30"/>
      <c r="J28" s="29">
        <f>SUM(J16:J27)</f>
        <v>0</v>
      </c>
      <c r="K28" s="30"/>
      <c r="L28" s="107">
        <f>SUM(L16:L27)</f>
        <v>0</v>
      </c>
      <c r="M28" s="71"/>
      <c r="N28" s="71"/>
      <c r="O28" s="71"/>
      <c r="P28" s="71"/>
    </row>
    <row r="29" spans="1:16" ht="15.75" customHeight="1">
      <c r="A29" s="7"/>
      <c r="B29" s="7"/>
      <c r="C29" s="7"/>
      <c r="D29" s="7"/>
      <c r="E29" s="7"/>
      <c r="F29" s="7"/>
      <c r="G29" s="7"/>
      <c r="H29" s="7"/>
      <c r="I29" s="7"/>
    </row>
    <row r="30" spans="1:16" ht="18">
      <c r="A30" s="148" t="s">
        <v>31</v>
      </c>
      <c r="B30" s="149"/>
      <c r="C30" s="149"/>
      <c r="D30" s="149"/>
      <c r="E30" s="149"/>
      <c r="F30" s="149"/>
      <c r="H30" s="7"/>
      <c r="I30" s="7"/>
    </row>
    <row r="31" spans="1:16" ht="15.6">
      <c r="A31" s="162" t="s">
        <v>32</v>
      </c>
      <c r="B31" s="149"/>
      <c r="C31" s="149"/>
      <c r="D31" s="149"/>
      <c r="E31" s="149"/>
      <c r="F31" s="149"/>
      <c r="H31" s="7"/>
      <c r="I31" s="7"/>
    </row>
    <row r="32" spans="1:16" ht="15.75" customHeight="1">
      <c r="A32" s="31"/>
      <c r="B32" s="7"/>
      <c r="C32" s="7"/>
      <c r="D32" s="7"/>
      <c r="E32" s="7"/>
      <c r="F32" s="7"/>
      <c r="G32" s="7"/>
      <c r="H32" s="7"/>
      <c r="I32" s="7"/>
    </row>
    <row r="33" spans="1:16" ht="31.15">
      <c r="A33" s="164" t="s">
        <v>33</v>
      </c>
      <c r="B33" s="165"/>
      <c r="C33" s="166"/>
      <c r="D33" s="5" t="s">
        <v>34</v>
      </c>
      <c r="E33" s="4" t="s">
        <v>35</v>
      </c>
      <c r="F33" s="17" t="s">
        <v>14</v>
      </c>
      <c r="G33" s="143">
        <v>2027</v>
      </c>
      <c r="H33" s="150"/>
      <c r="I33" s="143">
        <v>2028</v>
      </c>
      <c r="J33" s="150"/>
      <c r="K33" s="143">
        <v>2029</v>
      </c>
      <c r="L33" s="144"/>
      <c r="M33" s="43"/>
      <c r="N33" s="43"/>
      <c r="O33" s="43"/>
      <c r="P33" s="43"/>
    </row>
    <row r="34" spans="1:16" ht="14.45" customHeight="1">
      <c r="A34" s="11" t="s">
        <v>36</v>
      </c>
      <c r="B34" s="32"/>
      <c r="C34" s="18"/>
      <c r="D34" s="33"/>
      <c r="E34" s="33"/>
      <c r="F34" s="19">
        <f t="shared" ref="F34:F39" si="1">SUM(G34:P34)</f>
        <v>0</v>
      </c>
      <c r="G34" s="34"/>
      <c r="H34" s="35"/>
      <c r="I34" s="34"/>
      <c r="J34" s="35"/>
      <c r="K34" s="34"/>
      <c r="L34" s="108"/>
      <c r="M34" s="69"/>
      <c r="N34" s="69"/>
      <c r="O34" s="69"/>
      <c r="P34" s="69"/>
    </row>
    <row r="35" spans="1:16" ht="14.45" customHeight="1">
      <c r="A35" s="11" t="s">
        <v>37</v>
      </c>
      <c r="B35" s="32"/>
      <c r="C35" s="18"/>
      <c r="D35" s="33"/>
      <c r="E35" s="33"/>
      <c r="F35" s="19">
        <f t="shared" si="1"/>
        <v>0</v>
      </c>
      <c r="G35" s="36"/>
      <c r="H35" s="35"/>
      <c r="I35" s="36"/>
      <c r="J35" s="35"/>
      <c r="K35" s="36"/>
      <c r="L35" s="108"/>
      <c r="M35" s="69"/>
      <c r="N35" s="69"/>
      <c r="O35" s="69"/>
      <c r="P35" s="69"/>
    </row>
    <row r="36" spans="1:16" ht="14.45" customHeight="1">
      <c r="A36" s="11" t="s">
        <v>38</v>
      </c>
      <c r="B36" s="32"/>
      <c r="C36" s="18"/>
      <c r="D36" s="33"/>
      <c r="E36" s="33"/>
      <c r="F36" s="19">
        <f t="shared" si="1"/>
        <v>0</v>
      </c>
      <c r="G36" s="36"/>
      <c r="H36" s="35"/>
      <c r="I36" s="36"/>
      <c r="J36" s="35"/>
      <c r="K36" s="36"/>
      <c r="L36" s="108"/>
      <c r="M36" s="69"/>
      <c r="N36" s="69"/>
      <c r="O36" s="69"/>
      <c r="P36" s="69"/>
    </row>
    <row r="37" spans="1:16" ht="14.45" customHeight="1">
      <c r="A37" s="11" t="s">
        <v>23</v>
      </c>
      <c r="B37" s="32"/>
      <c r="C37" s="18"/>
      <c r="D37" s="33"/>
      <c r="E37" s="33"/>
      <c r="F37" s="19">
        <f t="shared" si="1"/>
        <v>0</v>
      </c>
      <c r="G37" s="36"/>
      <c r="H37" s="35"/>
      <c r="I37" s="36"/>
      <c r="J37" s="35"/>
      <c r="K37" s="36"/>
      <c r="L37" s="108"/>
      <c r="M37" s="69"/>
      <c r="N37" s="69"/>
      <c r="O37" s="69"/>
      <c r="P37" s="69"/>
    </row>
    <row r="38" spans="1:16" ht="14.45" customHeight="1">
      <c r="A38" s="11" t="s">
        <v>23</v>
      </c>
      <c r="B38" s="32"/>
      <c r="C38" s="18"/>
      <c r="D38" s="33"/>
      <c r="E38" s="33"/>
      <c r="F38" s="19">
        <f t="shared" si="1"/>
        <v>0</v>
      </c>
      <c r="G38" s="36"/>
      <c r="H38" s="35"/>
      <c r="I38" s="36"/>
      <c r="J38" s="35"/>
      <c r="K38" s="36"/>
      <c r="L38" s="108"/>
      <c r="M38" s="69"/>
      <c r="N38" s="69"/>
      <c r="O38" s="69"/>
      <c r="P38" s="69"/>
    </row>
    <row r="39" spans="1:16" ht="14.45" customHeight="1">
      <c r="A39" s="11" t="s">
        <v>23</v>
      </c>
      <c r="B39" s="32"/>
      <c r="C39" s="18"/>
      <c r="D39" s="33"/>
      <c r="E39" s="33"/>
      <c r="F39" s="19">
        <f t="shared" si="1"/>
        <v>0</v>
      </c>
      <c r="G39" s="37"/>
      <c r="H39" s="35"/>
      <c r="I39" s="37"/>
      <c r="J39" s="35"/>
      <c r="K39" s="37"/>
      <c r="L39" s="108"/>
      <c r="M39" s="69"/>
      <c r="N39" s="69"/>
      <c r="O39" s="69"/>
      <c r="P39" s="69"/>
    </row>
    <row r="40" spans="1:16" ht="15.6">
      <c r="A40" s="38" t="s">
        <v>39</v>
      </c>
      <c r="B40" s="39"/>
      <c r="C40" s="40"/>
      <c r="D40" s="41">
        <f>SUM(D34:D39)</f>
        <v>0</v>
      </c>
      <c r="E40" s="42">
        <f>SUM(E34:E39)</f>
        <v>0</v>
      </c>
      <c r="F40" s="29">
        <f>SUM(F34:F39)</f>
        <v>0</v>
      </c>
      <c r="G40" s="30"/>
      <c r="H40" s="29">
        <f>SUM(H34:H39)</f>
        <v>0</v>
      </c>
      <c r="I40" s="30"/>
      <c r="J40" s="29">
        <f>SUM(J34:J39)</f>
        <v>0</v>
      </c>
      <c r="K40" s="30"/>
      <c r="L40" s="107">
        <f>SUM(L34:L39)</f>
        <v>0</v>
      </c>
      <c r="M40" s="71"/>
      <c r="N40" s="71"/>
      <c r="O40" s="71"/>
      <c r="P40" s="71"/>
    </row>
    <row r="41" spans="1:16" ht="15.6">
      <c r="A41" s="43"/>
      <c r="B41" s="43"/>
      <c r="C41" s="43"/>
      <c r="D41" s="43"/>
      <c r="E41" s="43"/>
      <c r="F41" s="43"/>
      <c r="G41" s="43"/>
      <c r="H41" s="7"/>
      <c r="I41" s="7"/>
    </row>
    <row r="42" spans="1:16" ht="15.6">
      <c r="A42" s="162" t="s">
        <v>40</v>
      </c>
      <c r="B42" s="149"/>
      <c r="C42" s="149"/>
      <c r="D42" s="149"/>
      <c r="E42" s="149"/>
      <c r="F42" s="149"/>
      <c r="H42" s="7"/>
      <c r="I42" s="7"/>
    </row>
    <row r="43" spans="1:16" ht="117.95" customHeight="1">
      <c r="A43" s="163" t="s">
        <v>41</v>
      </c>
      <c r="B43" s="163"/>
      <c r="C43" s="163"/>
      <c r="D43" s="163"/>
      <c r="E43" s="163"/>
      <c r="F43" s="163"/>
      <c r="G43" s="6"/>
      <c r="H43" s="44"/>
      <c r="I43" s="44"/>
    </row>
    <row r="44" spans="1:16" ht="14.45" customHeight="1">
      <c r="A44" s="7"/>
      <c r="B44" s="7"/>
      <c r="C44" s="7"/>
      <c r="D44" s="7"/>
      <c r="E44" s="7"/>
      <c r="F44" s="7"/>
      <c r="G44" s="7"/>
      <c r="H44" s="7"/>
      <c r="I44" s="7"/>
    </row>
    <row r="45" spans="1:16" ht="15.6">
      <c r="A45" s="16" t="s">
        <v>12</v>
      </c>
      <c r="B45" s="164" t="s">
        <v>13</v>
      </c>
      <c r="C45" s="165"/>
      <c r="D45" s="165"/>
      <c r="E45" s="166"/>
      <c r="F45" s="17" t="s">
        <v>14</v>
      </c>
      <c r="G45" s="143">
        <v>2027</v>
      </c>
      <c r="H45" s="150"/>
      <c r="I45" s="143">
        <v>2028</v>
      </c>
      <c r="J45" s="150"/>
      <c r="K45" s="143">
        <v>2029</v>
      </c>
      <c r="L45" s="144"/>
      <c r="M45" s="43"/>
      <c r="N45" s="43"/>
      <c r="O45" s="43"/>
      <c r="P45" s="43"/>
    </row>
    <row r="46" spans="1:16" ht="14.45" customHeight="1">
      <c r="A46" s="45" t="s">
        <v>42</v>
      </c>
      <c r="B46" s="10" t="s">
        <v>23</v>
      </c>
      <c r="C46" s="46"/>
      <c r="D46" s="46"/>
      <c r="E46" s="47"/>
      <c r="F46" s="19">
        <f t="shared" ref="F46:F60" si="2">SUM(G46:P46)</f>
        <v>0</v>
      </c>
      <c r="G46" s="48"/>
      <c r="H46" s="49"/>
      <c r="I46" s="48"/>
      <c r="J46" s="49"/>
      <c r="K46" s="48"/>
      <c r="L46" s="109"/>
      <c r="M46" s="69"/>
      <c r="N46" s="69"/>
      <c r="O46" s="69"/>
      <c r="P46" s="69"/>
    </row>
    <row r="47" spans="1:16" ht="14.45" customHeight="1">
      <c r="A47" s="45" t="s">
        <v>43</v>
      </c>
      <c r="B47" s="10" t="s">
        <v>23</v>
      </c>
      <c r="C47" s="46"/>
      <c r="D47" s="46"/>
      <c r="E47" s="47"/>
      <c r="F47" s="19">
        <f t="shared" si="2"/>
        <v>0</v>
      </c>
      <c r="G47" s="50"/>
      <c r="H47" s="49"/>
      <c r="I47" s="50"/>
      <c r="J47" s="49"/>
      <c r="K47" s="50"/>
      <c r="L47" s="109"/>
      <c r="M47" s="69"/>
      <c r="N47" s="69"/>
      <c r="O47" s="69"/>
      <c r="P47" s="69"/>
    </row>
    <row r="48" spans="1:16" ht="14.45" customHeight="1">
      <c r="A48" s="45" t="s">
        <v>44</v>
      </c>
      <c r="B48" s="10" t="s">
        <v>23</v>
      </c>
      <c r="C48" s="46"/>
      <c r="D48" s="46"/>
      <c r="E48" s="47"/>
      <c r="F48" s="19">
        <f t="shared" si="2"/>
        <v>0</v>
      </c>
      <c r="G48" s="50"/>
      <c r="H48" s="49"/>
      <c r="I48" s="50"/>
      <c r="J48" s="49"/>
      <c r="K48" s="50"/>
      <c r="L48" s="109"/>
      <c r="M48" s="69"/>
      <c r="N48" s="69"/>
      <c r="O48" s="69"/>
      <c r="P48" s="69"/>
    </row>
    <row r="49" spans="1:19" ht="14.45" customHeight="1">
      <c r="A49" s="45" t="s">
        <v>45</v>
      </c>
      <c r="B49" s="10" t="s">
        <v>23</v>
      </c>
      <c r="C49" s="46"/>
      <c r="D49" s="46"/>
      <c r="E49" s="47"/>
      <c r="F49" s="19">
        <f t="shared" si="2"/>
        <v>0</v>
      </c>
      <c r="G49" s="50"/>
      <c r="H49" s="49"/>
      <c r="I49" s="50"/>
      <c r="J49" s="49"/>
      <c r="K49" s="50"/>
      <c r="L49" s="109"/>
      <c r="M49" s="69"/>
      <c r="N49" s="69"/>
      <c r="O49" s="69"/>
      <c r="P49" s="69"/>
    </row>
    <row r="50" spans="1:19" ht="14.45" customHeight="1">
      <c r="A50" s="51" t="s">
        <v>23</v>
      </c>
      <c r="B50" s="10" t="s">
        <v>23</v>
      </c>
      <c r="C50" s="46"/>
      <c r="D50" s="46"/>
      <c r="E50" s="47"/>
      <c r="F50" s="19">
        <f t="shared" si="2"/>
        <v>0</v>
      </c>
      <c r="G50" s="50"/>
      <c r="H50" s="49"/>
      <c r="I50" s="50"/>
      <c r="J50" s="49"/>
      <c r="K50" s="50"/>
      <c r="L50" s="109"/>
      <c r="M50" s="69"/>
      <c r="N50" s="69"/>
      <c r="O50" s="69"/>
      <c r="P50" s="69"/>
    </row>
    <row r="51" spans="1:19" ht="14.45" customHeight="1">
      <c r="A51" s="51" t="s">
        <v>23</v>
      </c>
      <c r="B51" s="10" t="s">
        <v>23</v>
      </c>
      <c r="C51" s="46"/>
      <c r="D51" s="46"/>
      <c r="E51" s="47"/>
      <c r="F51" s="19">
        <f t="shared" si="2"/>
        <v>0</v>
      </c>
      <c r="G51" s="50"/>
      <c r="H51" s="49"/>
      <c r="I51" s="50"/>
      <c r="J51" s="49"/>
      <c r="K51" s="50"/>
      <c r="L51" s="109"/>
      <c r="M51" s="69"/>
      <c r="N51" s="69"/>
      <c r="O51" s="69"/>
      <c r="P51" s="69"/>
    </row>
    <row r="52" spans="1:19" ht="14.45" customHeight="1">
      <c r="A52" s="51" t="s">
        <v>23</v>
      </c>
      <c r="B52" s="10" t="s">
        <v>23</v>
      </c>
      <c r="C52" s="46"/>
      <c r="D52" s="46"/>
      <c r="E52" s="47"/>
      <c r="F52" s="19">
        <f t="shared" si="2"/>
        <v>0</v>
      </c>
      <c r="G52" s="50"/>
      <c r="H52" s="49"/>
      <c r="I52" s="50"/>
      <c r="J52" s="49"/>
      <c r="K52" s="50"/>
      <c r="L52" s="109"/>
      <c r="M52" s="69"/>
      <c r="N52" s="69"/>
      <c r="O52" s="69"/>
      <c r="P52" s="69"/>
    </row>
    <row r="53" spans="1:19" ht="14.45" customHeight="1">
      <c r="A53" s="51" t="s">
        <v>23</v>
      </c>
      <c r="B53" s="10" t="s">
        <v>23</v>
      </c>
      <c r="C53" s="46"/>
      <c r="D53" s="46"/>
      <c r="E53" s="47"/>
      <c r="F53" s="19">
        <f t="shared" si="2"/>
        <v>0</v>
      </c>
      <c r="G53" s="50"/>
      <c r="H53" s="49"/>
      <c r="I53" s="50"/>
      <c r="J53" s="49"/>
      <c r="K53" s="50"/>
      <c r="L53" s="109"/>
      <c r="M53" s="69"/>
      <c r="N53" s="69"/>
      <c r="O53" s="69"/>
      <c r="P53" s="69"/>
    </row>
    <row r="54" spans="1:19" ht="14.45" customHeight="1">
      <c r="A54" s="51" t="s">
        <v>23</v>
      </c>
      <c r="B54" s="10" t="s">
        <v>23</v>
      </c>
      <c r="C54" s="46"/>
      <c r="D54" s="46"/>
      <c r="E54" s="47"/>
      <c r="F54" s="19">
        <f t="shared" si="2"/>
        <v>0</v>
      </c>
      <c r="G54" s="50"/>
      <c r="H54" s="49"/>
      <c r="I54" s="50"/>
      <c r="J54" s="49"/>
      <c r="K54" s="50"/>
      <c r="L54" s="109"/>
      <c r="M54" s="69"/>
      <c r="N54" s="69"/>
      <c r="O54" s="69"/>
      <c r="P54" s="69"/>
    </row>
    <row r="55" spans="1:19" ht="14.45" customHeight="1">
      <c r="A55" s="52" t="s">
        <v>46</v>
      </c>
      <c r="B55" s="10" t="s">
        <v>23</v>
      </c>
      <c r="C55" s="46"/>
      <c r="D55" s="46"/>
      <c r="E55" s="47"/>
      <c r="F55" s="19">
        <f t="shared" si="2"/>
        <v>0</v>
      </c>
      <c r="G55" s="50"/>
      <c r="H55" s="49"/>
      <c r="I55" s="50"/>
      <c r="J55" s="49"/>
      <c r="K55" s="50"/>
      <c r="L55" s="109"/>
      <c r="M55" s="69"/>
      <c r="N55" s="69"/>
      <c r="O55" s="69"/>
      <c r="P55" s="69"/>
    </row>
    <row r="56" spans="1:19" ht="14.45" customHeight="1">
      <c r="A56" s="52" t="s">
        <v>47</v>
      </c>
      <c r="B56" s="10" t="s">
        <v>23</v>
      </c>
      <c r="C56" s="46"/>
      <c r="D56" s="46"/>
      <c r="E56" s="47"/>
      <c r="F56" s="19">
        <f t="shared" si="2"/>
        <v>0</v>
      </c>
      <c r="G56" s="50"/>
      <c r="H56" s="49"/>
      <c r="I56" s="50"/>
      <c r="J56" s="49"/>
      <c r="K56" s="50"/>
      <c r="L56" s="109"/>
      <c r="M56" s="69"/>
      <c r="N56" s="69"/>
      <c r="O56" s="69"/>
      <c r="P56" s="69"/>
    </row>
    <row r="57" spans="1:19" ht="14.45" customHeight="1">
      <c r="A57" s="52" t="s">
        <v>48</v>
      </c>
      <c r="B57" s="10" t="s">
        <v>23</v>
      </c>
      <c r="C57" s="46"/>
      <c r="D57" s="46"/>
      <c r="E57" s="47"/>
      <c r="F57" s="19">
        <f t="shared" si="2"/>
        <v>0</v>
      </c>
      <c r="G57" s="50"/>
      <c r="H57" s="49"/>
      <c r="I57" s="50"/>
      <c r="J57" s="49"/>
      <c r="K57" s="50"/>
      <c r="L57" s="109"/>
      <c r="M57" s="69"/>
      <c r="N57" s="69"/>
      <c r="O57" s="69"/>
      <c r="P57" s="69"/>
    </row>
    <row r="58" spans="1:19" ht="14.45" customHeight="1">
      <c r="A58" s="52" t="s">
        <v>49</v>
      </c>
      <c r="B58" s="10" t="s">
        <v>23</v>
      </c>
      <c r="C58" s="46"/>
      <c r="D58" s="46"/>
      <c r="E58" s="47"/>
      <c r="F58" s="19">
        <f t="shared" si="2"/>
        <v>0</v>
      </c>
      <c r="G58" s="50"/>
      <c r="H58" s="49"/>
      <c r="I58" s="50"/>
      <c r="J58" s="49"/>
      <c r="K58" s="50"/>
      <c r="L58" s="109"/>
      <c r="M58" s="69"/>
      <c r="N58" s="69"/>
      <c r="O58" s="69"/>
      <c r="P58" s="69"/>
    </row>
    <row r="59" spans="1:19" ht="14.45" customHeight="1">
      <c r="A59" s="52" t="s">
        <v>50</v>
      </c>
      <c r="B59" s="10" t="s">
        <v>23</v>
      </c>
      <c r="C59" s="46"/>
      <c r="D59" s="46"/>
      <c r="E59" s="47"/>
      <c r="F59" s="19">
        <f t="shared" si="2"/>
        <v>0</v>
      </c>
      <c r="G59" s="50"/>
      <c r="H59" s="49"/>
      <c r="I59" s="50"/>
      <c r="J59" s="49"/>
      <c r="K59" s="50"/>
      <c r="L59" s="109"/>
      <c r="M59" s="69"/>
      <c r="N59" s="69"/>
      <c r="O59" s="69"/>
      <c r="P59" s="69"/>
    </row>
    <row r="60" spans="1:19" ht="14.45" customHeight="1">
      <c r="A60" s="52" t="s">
        <v>51</v>
      </c>
      <c r="B60" s="10" t="s">
        <v>23</v>
      </c>
      <c r="C60" s="46"/>
      <c r="D60" s="46"/>
      <c r="E60" s="47"/>
      <c r="F60" s="19">
        <f t="shared" si="2"/>
        <v>0</v>
      </c>
      <c r="G60" s="53"/>
      <c r="H60" s="49"/>
      <c r="I60" s="53"/>
      <c r="J60" s="49"/>
      <c r="K60" s="53"/>
      <c r="L60" s="109"/>
      <c r="M60" s="69"/>
      <c r="N60" s="69"/>
      <c r="O60" s="69"/>
      <c r="P60" s="69"/>
    </row>
    <row r="61" spans="1:19" ht="14.45" customHeight="1">
      <c r="A61" s="159" t="s">
        <v>52</v>
      </c>
      <c r="B61" s="160"/>
      <c r="C61" s="160"/>
      <c r="D61" s="160"/>
      <c r="E61" s="161"/>
      <c r="F61" s="54">
        <f>SUM(F46:F60)</f>
        <v>0</v>
      </c>
      <c r="G61" s="55"/>
      <c r="H61" s="54">
        <f>SUM(H46:H60)</f>
        <v>0</v>
      </c>
      <c r="I61" s="55"/>
      <c r="J61" s="54">
        <f>SUM(J46:J60)</f>
        <v>0</v>
      </c>
      <c r="K61" s="55"/>
      <c r="L61" s="110">
        <f>SUM(L46:L60)</f>
        <v>0</v>
      </c>
      <c r="M61" s="68"/>
      <c r="N61" s="68"/>
      <c r="O61" s="68"/>
      <c r="P61" s="68"/>
    </row>
    <row r="62" spans="1:19" ht="14.45" customHeight="1">
      <c r="A62" s="7"/>
      <c r="B62" s="7"/>
      <c r="C62" s="7"/>
      <c r="D62" s="7"/>
      <c r="E62" s="7"/>
      <c r="F62" s="7"/>
      <c r="G62" s="7"/>
      <c r="H62" s="7"/>
      <c r="I62" s="7"/>
    </row>
    <row r="63" spans="1:19" ht="14.45" customHeight="1">
      <c r="A63" s="179" t="s">
        <v>53</v>
      </c>
      <c r="B63" s="179"/>
      <c r="C63" s="179"/>
      <c r="D63" s="179"/>
      <c r="E63" s="179"/>
      <c r="F63" s="179"/>
      <c r="G63" s="117"/>
      <c r="H63" s="117"/>
      <c r="I63" s="117"/>
      <c r="J63" s="118"/>
      <c r="K63" s="118"/>
      <c r="L63" s="118"/>
      <c r="M63" s="118"/>
      <c r="N63" s="118"/>
      <c r="O63" s="118"/>
      <c r="P63" s="118"/>
      <c r="Q63" s="118"/>
      <c r="R63" s="118"/>
      <c r="S63" s="119"/>
    </row>
    <row r="64" spans="1:19" ht="27.75" customHeight="1">
      <c r="A64" s="141" t="s">
        <v>54</v>
      </c>
      <c r="B64" s="141"/>
      <c r="C64" s="141"/>
      <c r="D64" s="141"/>
      <c r="E64" s="141"/>
      <c r="F64" s="141"/>
      <c r="G64" s="117"/>
      <c r="H64" s="117"/>
      <c r="I64" s="117"/>
      <c r="J64" s="118"/>
      <c r="K64" s="118"/>
      <c r="L64" s="118"/>
      <c r="M64" s="118"/>
      <c r="N64" s="118"/>
      <c r="O64" s="118"/>
      <c r="P64" s="118"/>
      <c r="Q64" s="118"/>
      <c r="R64" s="118"/>
      <c r="S64" s="119"/>
    </row>
    <row r="65" spans="1:19" ht="14.45" customHeight="1">
      <c r="A65" s="117"/>
      <c r="B65" s="117"/>
      <c r="C65" s="117"/>
      <c r="D65" s="117"/>
      <c r="E65" s="117"/>
      <c r="F65" s="117"/>
      <c r="G65" s="117"/>
      <c r="H65" s="117"/>
      <c r="I65" s="117"/>
      <c r="J65" s="118"/>
      <c r="K65" s="118"/>
      <c r="L65" s="118"/>
      <c r="M65" s="118"/>
      <c r="N65" s="118"/>
      <c r="O65" s="118"/>
      <c r="P65" s="118"/>
      <c r="Q65" s="118"/>
      <c r="R65" s="118"/>
      <c r="S65" s="119"/>
    </row>
    <row r="66" spans="1:19" ht="14.45" customHeight="1">
      <c r="A66" s="121" t="s">
        <v>12</v>
      </c>
      <c r="B66" s="180" t="s">
        <v>13</v>
      </c>
      <c r="C66" s="180"/>
      <c r="D66" s="180"/>
      <c r="E66" s="181"/>
      <c r="F66" s="122" t="s">
        <v>14</v>
      </c>
      <c r="G66" s="142">
        <v>2027</v>
      </c>
      <c r="H66" s="140"/>
      <c r="I66" s="139">
        <v>2028</v>
      </c>
      <c r="J66" s="140"/>
      <c r="K66" s="139">
        <v>2029</v>
      </c>
      <c r="L66" s="140"/>
      <c r="M66" s="118"/>
      <c r="N66" s="118"/>
      <c r="O66" s="118"/>
      <c r="P66" s="118"/>
      <c r="Q66" s="118"/>
      <c r="R66" s="118"/>
      <c r="S66" s="119"/>
    </row>
    <row r="67" spans="1:19" ht="14.45" customHeight="1">
      <c r="A67" s="123" t="s">
        <v>55</v>
      </c>
      <c r="B67" s="124" t="s">
        <v>56</v>
      </c>
      <c r="C67" s="124" t="s">
        <v>56</v>
      </c>
      <c r="D67" s="124" t="s">
        <v>56</v>
      </c>
      <c r="E67" s="125" t="s">
        <v>56</v>
      </c>
      <c r="F67" s="126">
        <v>0</v>
      </c>
      <c r="G67" s="127" t="s">
        <v>56</v>
      </c>
      <c r="H67" s="128" t="s">
        <v>56</v>
      </c>
      <c r="I67" s="129" t="s">
        <v>56</v>
      </c>
      <c r="J67" s="130" t="s">
        <v>56</v>
      </c>
      <c r="K67" s="129" t="s">
        <v>56</v>
      </c>
      <c r="L67" s="130" t="s">
        <v>56</v>
      </c>
      <c r="M67" s="118"/>
      <c r="N67" s="118"/>
      <c r="O67" s="118"/>
      <c r="P67" s="118"/>
      <c r="Q67" s="118"/>
      <c r="R67" s="118"/>
      <c r="S67" s="119"/>
    </row>
    <row r="68" spans="1:19" ht="14.45" customHeight="1">
      <c r="A68" s="123" t="s">
        <v>57</v>
      </c>
      <c r="B68" s="124" t="s">
        <v>56</v>
      </c>
      <c r="C68" s="124" t="s">
        <v>56</v>
      </c>
      <c r="D68" s="124" t="s">
        <v>56</v>
      </c>
      <c r="E68" s="125" t="s">
        <v>56</v>
      </c>
      <c r="F68" s="126">
        <v>0</v>
      </c>
      <c r="G68" s="131" t="s">
        <v>56</v>
      </c>
      <c r="H68" s="128" t="s">
        <v>56</v>
      </c>
      <c r="I68" s="132" t="s">
        <v>56</v>
      </c>
      <c r="J68" s="130" t="s">
        <v>56</v>
      </c>
      <c r="K68" s="132" t="s">
        <v>56</v>
      </c>
      <c r="L68" s="130" t="s">
        <v>56</v>
      </c>
      <c r="M68" s="118"/>
      <c r="N68" s="118"/>
      <c r="O68" s="118"/>
      <c r="P68" s="118"/>
      <c r="Q68" s="118"/>
      <c r="R68" s="118"/>
      <c r="S68" s="119"/>
    </row>
    <row r="69" spans="1:19" ht="14.45" customHeight="1">
      <c r="A69" s="123" t="s">
        <v>58</v>
      </c>
      <c r="B69" s="124" t="s">
        <v>56</v>
      </c>
      <c r="C69" s="124" t="s">
        <v>56</v>
      </c>
      <c r="D69" s="124" t="s">
        <v>56</v>
      </c>
      <c r="E69" s="125" t="s">
        <v>56</v>
      </c>
      <c r="F69" s="126">
        <v>0</v>
      </c>
      <c r="G69" s="131" t="s">
        <v>56</v>
      </c>
      <c r="H69" s="128" t="s">
        <v>56</v>
      </c>
      <c r="I69" s="132" t="s">
        <v>56</v>
      </c>
      <c r="J69" s="130" t="s">
        <v>56</v>
      </c>
      <c r="K69" s="132" t="s">
        <v>56</v>
      </c>
      <c r="L69" s="130" t="s">
        <v>56</v>
      </c>
      <c r="M69" s="118"/>
      <c r="N69" s="118"/>
      <c r="O69" s="118"/>
      <c r="P69" s="118"/>
      <c r="Q69" s="118"/>
      <c r="R69" s="118"/>
      <c r="S69" s="119"/>
    </row>
    <row r="70" spans="1:19" ht="14.45" customHeight="1">
      <c r="A70" s="123" t="s">
        <v>59</v>
      </c>
      <c r="B70" s="124" t="s">
        <v>56</v>
      </c>
      <c r="C70" s="124" t="s">
        <v>56</v>
      </c>
      <c r="D70" s="124" t="s">
        <v>56</v>
      </c>
      <c r="E70" s="125" t="s">
        <v>56</v>
      </c>
      <c r="F70" s="126">
        <v>0</v>
      </c>
      <c r="G70" s="131" t="s">
        <v>56</v>
      </c>
      <c r="H70" s="128" t="s">
        <v>56</v>
      </c>
      <c r="I70" s="132" t="s">
        <v>56</v>
      </c>
      <c r="J70" s="130" t="s">
        <v>56</v>
      </c>
      <c r="K70" s="132" t="s">
        <v>56</v>
      </c>
      <c r="L70" s="130" t="s">
        <v>56</v>
      </c>
      <c r="M70" s="118"/>
      <c r="N70" s="118"/>
      <c r="O70" s="118"/>
      <c r="P70" s="118"/>
      <c r="Q70" s="118"/>
      <c r="R70" s="118"/>
      <c r="S70" s="119"/>
    </row>
    <row r="71" spans="1:19" ht="14.45" customHeight="1">
      <c r="A71" s="123" t="s">
        <v>60</v>
      </c>
      <c r="B71" s="124" t="s">
        <v>56</v>
      </c>
      <c r="C71" s="124" t="s">
        <v>56</v>
      </c>
      <c r="D71" s="124" t="s">
        <v>56</v>
      </c>
      <c r="E71" s="125" t="s">
        <v>56</v>
      </c>
      <c r="F71" s="126">
        <v>0</v>
      </c>
      <c r="G71" s="131" t="s">
        <v>56</v>
      </c>
      <c r="H71" s="128" t="s">
        <v>56</v>
      </c>
      <c r="I71" s="132" t="s">
        <v>56</v>
      </c>
      <c r="J71" s="130" t="s">
        <v>56</v>
      </c>
      <c r="K71" s="132" t="s">
        <v>56</v>
      </c>
      <c r="L71" s="130" t="s">
        <v>56</v>
      </c>
      <c r="M71" s="118"/>
      <c r="N71" s="118"/>
      <c r="O71" s="118"/>
      <c r="P71" s="118"/>
      <c r="Q71" s="118"/>
      <c r="R71" s="118"/>
      <c r="S71" s="119"/>
    </row>
    <row r="72" spans="1:19" ht="14.45" customHeight="1">
      <c r="A72" s="176" t="s">
        <v>61</v>
      </c>
      <c r="B72" s="137"/>
      <c r="C72" s="137"/>
      <c r="D72" s="137"/>
      <c r="E72" s="134">
        <v>0.1</v>
      </c>
      <c r="F72" s="177">
        <f ca="1">SUM(F67:F72)</f>
        <v>0</v>
      </c>
      <c r="G72" s="178" t="s">
        <v>56</v>
      </c>
      <c r="H72" s="177">
        <f ca="1">SUM(H67:H72)</f>
        <v>0</v>
      </c>
      <c r="I72" s="178" t="s">
        <v>56</v>
      </c>
      <c r="J72" s="177">
        <f ca="1">SUM(J67:J72)</f>
        <v>0</v>
      </c>
      <c r="K72" s="178" t="s">
        <v>56</v>
      </c>
      <c r="L72" s="177">
        <f ca="1">SUM(L67:L72)</f>
        <v>0</v>
      </c>
      <c r="M72" s="118"/>
      <c r="N72" s="118"/>
      <c r="O72" s="118"/>
      <c r="P72" s="118"/>
      <c r="Q72" s="118"/>
      <c r="R72" s="118"/>
      <c r="S72" s="119"/>
    </row>
    <row r="73" spans="1:19" ht="14.45" customHeight="1">
      <c r="A73" s="117"/>
      <c r="B73" s="117"/>
      <c r="C73" s="117"/>
      <c r="D73" s="117"/>
      <c r="E73" s="135"/>
      <c r="F73" s="135"/>
      <c r="G73" s="117"/>
      <c r="H73" s="135"/>
      <c r="I73" s="117"/>
      <c r="J73" s="135"/>
      <c r="K73" s="117"/>
      <c r="L73" s="135"/>
      <c r="M73" s="118"/>
      <c r="N73" s="118"/>
      <c r="O73" s="118"/>
      <c r="P73" s="118"/>
      <c r="Q73" s="118"/>
      <c r="R73" s="118"/>
      <c r="S73" s="119"/>
    </row>
    <row r="74" spans="1:19" ht="18.75">
      <c r="A74" s="148" t="s">
        <v>62</v>
      </c>
      <c r="B74" s="149"/>
      <c r="C74" s="149"/>
      <c r="D74" s="149"/>
      <c r="E74" s="149"/>
      <c r="F74" s="149"/>
      <c r="H74" s="7"/>
      <c r="I74" s="7"/>
      <c r="M74" s="118"/>
      <c r="N74" s="118"/>
      <c r="O74" s="118"/>
      <c r="P74" s="118"/>
      <c r="Q74" s="118"/>
      <c r="R74" s="118"/>
    </row>
    <row r="75" spans="1:19" ht="14.45" customHeight="1">
      <c r="A75" s="7"/>
      <c r="B75" s="7"/>
      <c r="C75" s="7"/>
      <c r="D75" s="7"/>
      <c r="E75" s="7"/>
      <c r="F75" s="7"/>
      <c r="G75" s="7"/>
      <c r="H75" s="7"/>
      <c r="I75" s="7"/>
    </row>
    <row r="76" spans="1:19" ht="15.6">
      <c r="A76" s="7"/>
      <c r="B76" s="7"/>
      <c r="C76" s="7"/>
      <c r="D76" s="7"/>
      <c r="E76" s="7"/>
      <c r="F76" s="56" t="s">
        <v>5</v>
      </c>
      <c r="G76" s="143">
        <v>2027</v>
      </c>
      <c r="H76" s="150"/>
      <c r="I76" s="143">
        <v>2028</v>
      </c>
      <c r="J76" s="150"/>
      <c r="K76" s="143">
        <v>2029</v>
      </c>
      <c r="L76" s="144"/>
      <c r="M76" s="43"/>
      <c r="N76" s="43"/>
      <c r="O76" s="43"/>
      <c r="P76" s="43"/>
    </row>
    <row r="77" spans="1:19" ht="14.45" customHeight="1">
      <c r="A77" s="145" t="s">
        <v>63</v>
      </c>
      <c r="B77" s="146"/>
      <c r="C77" s="146"/>
      <c r="D77" s="146"/>
      <c r="E77" s="147"/>
      <c r="F77" s="57">
        <f>F28</f>
        <v>0</v>
      </c>
      <c r="G77" s="58"/>
      <c r="H77" s="59">
        <f>H28</f>
        <v>0</v>
      </c>
      <c r="I77" s="58"/>
      <c r="J77" s="59">
        <f>J28</f>
        <v>0</v>
      </c>
      <c r="K77" s="58"/>
      <c r="L77" s="111">
        <f>L28</f>
        <v>0</v>
      </c>
      <c r="M77" s="69"/>
      <c r="N77" s="69"/>
      <c r="O77" s="69"/>
      <c r="P77" s="69"/>
    </row>
    <row r="78" spans="1:19" ht="14.45" customHeight="1">
      <c r="A78" s="145" t="s">
        <v>64</v>
      </c>
      <c r="B78" s="146"/>
      <c r="C78" s="146"/>
      <c r="D78" s="146"/>
      <c r="E78" s="147"/>
      <c r="F78" s="19">
        <f>F40</f>
        <v>0</v>
      </c>
      <c r="G78" s="58"/>
      <c r="H78" s="60">
        <f>H40</f>
        <v>0</v>
      </c>
      <c r="I78" s="58"/>
      <c r="J78" s="60">
        <f>J40</f>
        <v>0</v>
      </c>
      <c r="K78" s="58"/>
      <c r="L78" s="112">
        <f>L40</f>
        <v>0</v>
      </c>
      <c r="M78" s="69"/>
      <c r="N78" s="69"/>
      <c r="O78" s="69"/>
      <c r="P78" s="69"/>
    </row>
    <row r="79" spans="1:19" ht="14.45" customHeight="1">
      <c r="A79" s="145" t="s">
        <v>65</v>
      </c>
      <c r="B79" s="146"/>
      <c r="C79" s="146"/>
      <c r="D79" s="146"/>
      <c r="E79" s="147"/>
      <c r="F79" s="19">
        <f>F61</f>
        <v>0</v>
      </c>
      <c r="G79" s="58"/>
      <c r="H79" s="60">
        <f>H61</f>
        <v>0</v>
      </c>
      <c r="I79" s="58"/>
      <c r="J79" s="60">
        <f>J61</f>
        <v>0</v>
      </c>
      <c r="K79" s="58"/>
      <c r="L79" s="112">
        <f>L61</f>
        <v>0</v>
      </c>
      <c r="M79" s="69"/>
      <c r="N79" s="69"/>
      <c r="O79" s="69"/>
      <c r="P79" s="69"/>
    </row>
    <row r="80" spans="1:19" ht="14.45" customHeight="1">
      <c r="A80" s="114" t="s">
        <v>66</v>
      </c>
      <c r="B80" s="115"/>
      <c r="C80" s="115"/>
      <c r="D80" s="115"/>
      <c r="E80" s="116"/>
      <c r="F80" s="61">
        <f ca="1">IF(F72&gt;(F16*$E$72),(F16*$E$72),F72)</f>
        <v>0</v>
      </c>
      <c r="G80" s="58"/>
      <c r="H80" s="61">
        <f ca="1">IF(H72&gt;(H16*$E$72),(H16*$E$72),H72)</f>
        <v>0</v>
      </c>
      <c r="I80" s="58"/>
      <c r="J80" s="61">
        <f ca="1">IF(J72&gt;(J16*$E$72),(J16*$E$72),J72)</f>
        <v>0</v>
      </c>
      <c r="K80" s="58"/>
      <c r="L80" s="133">
        <f ca="1">IF(L72&gt;(L16*$E$72),(L16*$E$72),L72)</f>
        <v>0</v>
      </c>
      <c r="M80" s="69"/>
      <c r="N80" s="69"/>
      <c r="O80" s="69"/>
      <c r="P80" s="69"/>
    </row>
    <row r="81" spans="1:16" ht="14.45" customHeight="1">
      <c r="A81" s="159" t="s">
        <v>67</v>
      </c>
      <c r="B81" s="160"/>
      <c r="C81" s="160"/>
      <c r="D81" s="160"/>
      <c r="E81" s="161"/>
      <c r="F81" s="63">
        <f ca="1">F77-F78-F79-F80</f>
        <v>0</v>
      </c>
      <c r="G81" s="64"/>
      <c r="H81" s="63">
        <f ca="1">H77-H78-H79-H80</f>
        <v>0</v>
      </c>
      <c r="I81" s="64"/>
      <c r="J81" s="63">
        <f ca="1">J77-J78-J79-J80</f>
        <v>0</v>
      </c>
      <c r="K81" s="64"/>
      <c r="L81" s="113">
        <f ca="1">L77-L78-L79-L80</f>
        <v>0</v>
      </c>
      <c r="M81" s="68"/>
      <c r="N81" s="68"/>
      <c r="O81" s="68"/>
      <c r="P81" s="68"/>
    </row>
  </sheetData>
  <mergeCells count="42">
    <mergeCell ref="A81:E81"/>
    <mergeCell ref="A42:F42"/>
    <mergeCell ref="A43:F43"/>
    <mergeCell ref="A13:F13"/>
    <mergeCell ref="A30:F30"/>
    <mergeCell ref="A31:F31"/>
    <mergeCell ref="A16:A18"/>
    <mergeCell ref="B45:E45"/>
    <mergeCell ref="B15:E15"/>
    <mergeCell ref="B16:C18"/>
    <mergeCell ref="B19:C20"/>
    <mergeCell ref="B21:C24"/>
    <mergeCell ref="A19:A20"/>
    <mergeCell ref="A61:E61"/>
    <mergeCell ref="A33:C33"/>
    <mergeCell ref="A77:E77"/>
    <mergeCell ref="A1:F1"/>
    <mergeCell ref="A3:F3"/>
    <mergeCell ref="A11:E11"/>
    <mergeCell ref="G45:H45"/>
    <mergeCell ref="I45:J45"/>
    <mergeCell ref="K45:L45"/>
    <mergeCell ref="A21:A24"/>
    <mergeCell ref="A28:E28"/>
    <mergeCell ref="G15:H15"/>
    <mergeCell ref="I15:J15"/>
    <mergeCell ref="K15:L15"/>
    <mergeCell ref="G33:H33"/>
    <mergeCell ref="I33:J33"/>
    <mergeCell ref="K33:L33"/>
    <mergeCell ref="K76:L76"/>
    <mergeCell ref="A78:E78"/>
    <mergeCell ref="A79:E79"/>
    <mergeCell ref="A74:F74"/>
    <mergeCell ref="G76:H76"/>
    <mergeCell ref="I76:J76"/>
    <mergeCell ref="K66:L66"/>
    <mergeCell ref="A63:F63"/>
    <mergeCell ref="A64:F64"/>
    <mergeCell ref="B66:E66"/>
    <mergeCell ref="G66:H66"/>
    <mergeCell ref="I66:J6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BA3CD-C3FB-4F78-8B57-A746BBDDDB0C}">
  <sheetPr>
    <pageSetUpPr fitToPage="1"/>
  </sheetPr>
  <dimension ref="A1:T85"/>
  <sheetViews>
    <sheetView tabSelected="1" topLeftCell="A43" zoomScale="78" workbookViewId="0">
      <selection activeCell="F62" sqref="F62"/>
    </sheetView>
  </sheetViews>
  <sheetFormatPr defaultColWidth="12.5703125" defaultRowHeight="13.9"/>
  <cols>
    <col min="1" max="1" width="31.42578125" style="12" customWidth="1"/>
    <col min="2" max="5" width="15.5703125" style="12" customWidth="1"/>
    <col min="6" max="6" width="19.140625" style="12" customWidth="1"/>
    <col min="7" max="7" width="6.5703125" style="12" customWidth="1"/>
    <col min="8" max="8" width="15.5703125" style="12" customWidth="1"/>
    <col min="9" max="9" width="12.5703125" style="12"/>
    <col min="10" max="10" width="50.5703125" style="12" customWidth="1"/>
    <col min="11" max="16384" width="12.5703125" style="12"/>
  </cols>
  <sheetData>
    <row r="1" spans="1:10" ht="21">
      <c r="A1" s="157" t="s">
        <v>68</v>
      </c>
      <c r="B1" s="149"/>
      <c r="C1" s="149"/>
      <c r="D1" s="149"/>
      <c r="E1" s="149"/>
      <c r="F1" s="149"/>
      <c r="H1" s="7"/>
    </row>
    <row r="2" spans="1:10" ht="15.75" customHeight="1">
      <c r="A2" s="7"/>
      <c r="B2" s="7"/>
      <c r="C2" s="7"/>
      <c r="D2" s="7"/>
      <c r="E2" s="7"/>
      <c r="F2" s="7"/>
      <c r="G2" s="7"/>
      <c r="H2" s="7"/>
    </row>
    <row r="3" spans="1:10" ht="18">
      <c r="A3" s="148" t="s">
        <v>1</v>
      </c>
      <c r="B3" s="149"/>
      <c r="C3" s="149"/>
      <c r="D3" s="149"/>
      <c r="E3" s="149"/>
      <c r="F3" s="149"/>
      <c r="H3" s="7"/>
    </row>
    <row r="4" spans="1:10" ht="15.75" customHeight="1">
      <c r="A4" s="7"/>
      <c r="B4" s="7"/>
      <c r="C4" s="7"/>
      <c r="D4" s="7"/>
      <c r="E4" s="7"/>
      <c r="F4" s="7"/>
      <c r="G4" s="7"/>
      <c r="H4" s="7"/>
    </row>
    <row r="5" spans="1:10" ht="15.75" customHeight="1">
      <c r="A5" s="1" t="s">
        <v>2</v>
      </c>
      <c r="B5" s="72">
        <f>'[1]Financieel plan - looptijd'!B5</f>
        <v>0</v>
      </c>
      <c r="C5" s="73"/>
      <c r="D5" s="73"/>
      <c r="E5" s="73"/>
      <c r="F5" s="74"/>
      <c r="G5" s="13"/>
      <c r="H5" s="7"/>
    </row>
    <row r="6" spans="1:10" ht="15.75" customHeight="1">
      <c r="A6" s="2" t="s">
        <v>4</v>
      </c>
      <c r="B6" s="72">
        <f>+'[1]Financieel plan - looptijd'!B6</f>
        <v>0</v>
      </c>
      <c r="C6" s="73"/>
      <c r="D6" s="73"/>
      <c r="E6" s="73"/>
      <c r="F6" s="74"/>
      <c r="G6" s="13"/>
      <c r="H6" s="7"/>
    </row>
    <row r="7" spans="1:10" ht="15.75" customHeight="1">
      <c r="A7" s="2" t="s">
        <v>5</v>
      </c>
      <c r="B7" s="72">
        <f>+'[1]Financieel plan - looptijd'!B7</f>
        <v>0</v>
      </c>
      <c r="C7" s="73"/>
      <c r="D7" s="73"/>
      <c r="E7" s="73"/>
      <c r="F7" s="74"/>
      <c r="G7" s="13"/>
      <c r="H7" s="7"/>
    </row>
    <row r="8" spans="1:10" ht="15.75" customHeight="1">
      <c r="A8" s="2" t="s">
        <v>7</v>
      </c>
      <c r="B8" s="72">
        <f>+'[1]Financieel plan - looptijd'!B8</f>
        <v>0</v>
      </c>
      <c r="C8" s="73"/>
      <c r="D8" s="73"/>
      <c r="E8" s="73"/>
      <c r="F8" s="74"/>
      <c r="G8" s="13"/>
      <c r="H8" s="7"/>
    </row>
    <row r="9" spans="1:10" ht="15.75" customHeight="1">
      <c r="A9" s="3" t="s">
        <v>8</v>
      </c>
      <c r="B9" s="72" t="str">
        <f>+'[1]Financieel plan - looptijd'!B9</f>
        <v>nvt</v>
      </c>
      <c r="C9" s="73"/>
      <c r="D9" s="73"/>
      <c r="E9" s="73"/>
      <c r="F9" s="74"/>
      <c r="G9" s="13"/>
      <c r="H9" s="7"/>
    </row>
    <row r="10" spans="1:10" ht="15.75" customHeight="1">
      <c r="A10" s="8" t="s">
        <v>9</v>
      </c>
      <c r="B10" s="72" t="str">
        <f>+'[1]Financieel plan - looptijd'!B10</f>
        <v>nvt</v>
      </c>
      <c r="C10" s="73"/>
      <c r="D10" s="73"/>
      <c r="E10" s="73"/>
      <c r="F10" s="74"/>
      <c r="G10" s="13"/>
      <c r="H10" s="7"/>
    </row>
    <row r="11" spans="1:10" ht="15.75" customHeight="1">
      <c r="A11" s="158" t="s">
        <v>10</v>
      </c>
      <c r="B11" s="158"/>
      <c r="C11" s="158"/>
      <c r="D11" s="158"/>
      <c r="E11" s="158"/>
      <c r="F11" s="9">
        <f>+'[1]Financieel plan - looptijd'!F11</f>
        <v>0</v>
      </c>
      <c r="G11" s="9" t="s">
        <v>69</v>
      </c>
      <c r="H11" s="9">
        <f>+'[1]Financieel plan - looptijd'!H11</f>
        <v>0</v>
      </c>
    </row>
    <row r="12" spans="1:10" ht="15.75" customHeight="1">
      <c r="A12" s="7"/>
      <c r="B12" s="7"/>
      <c r="C12" s="7"/>
      <c r="D12" s="7"/>
      <c r="E12" s="7"/>
      <c r="F12" s="7"/>
      <c r="G12" s="7"/>
      <c r="H12" s="7"/>
    </row>
    <row r="13" spans="1:10" ht="18">
      <c r="A13" s="148" t="s">
        <v>70</v>
      </c>
      <c r="B13" s="149"/>
      <c r="C13" s="149"/>
      <c r="D13" s="149"/>
      <c r="E13" s="149"/>
      <c r="F13" s="149"/>
      <c r="H13" s="7"/>
    </row>
    <row r="14" spans="1:10" ht="15.75" customHeight="1">
      <c r="A14" s="15"/>
      <c r="B14" s="7"/>
      <c r="C14" s="7"/>
      <c r="D14" s="7"/>
      <c r="E14" s="7"/>
      <c r="F14" s="7"/>
      <c r="G14" s="7"/>
      <c r="H14" s="7"/>
    </row>
    <row r="15" spans="1:10" ht="31.15">
      <c r="A15" s="16" t="s">
        <v>12</v>
      </c>
      <c r="B15" s="164" t="s">
        <v>13</v>
      </c>
      <c r="C15" s="165"/>
      <c r="D15" s="165"/>
      <c r="E15" s="166"/>
      <c r="F15" s="66" t="s">
        <v>71</v>
      </c>
      <c r="G15" s="173" t="s">
        <v>72</v>
      </c>
      <c r="H15" s="150"/>
      <c r="I15" s="66" t="s">
        <v>73</v>
      </c>
      <c r="J15" s="75" t="s">
        <v>74</v>
      </c>
    </row>
    <row r="16" spans="1:10" ht="15.75" customHeight="1">
      <c r="A16" s="151" t="s">
        <v>15</v>
      </c>
      <c r="B16" s="167" t="s">
        <v>75</v>
      </c>
      <c r="C16" s="168"/>
      <c r="D16" s="76" t="str">
        <f>'[1]Financieel plan - looptijd'!D16</f>
        <v>Huidige ondersteuning</v>
      </c>
      <c r="E16" s="77"/>
      <c r="F16" s="19">
        <f>+'[1]Financieel plan - looptijd'!H16</f>
        <v>0</v>
      </c>
      <c r="G16" s="20"/>
      <c r="H16" s="21"/>
      <c r="I16" s="19">
        <f>+F16-H16</f>
        <v>0</v>
      </c>
      <c r="J16" s="78"/>
    </row>
    <row r="17" spans="1:10" ht="15.75" customHeight="1">
      <c r="A17" s="152"/>
      <c r="B17" s="169"/>
      <c r="C17" s="170"/>
      <c r="D17" s="76" t="str">
        <f>'[1]Financieel plan - looptijd'!D17</f>
        <v>Andere ondersteuning stad: …</v>
      </c>
      <c r="E17" s="77"/>
      <c r="F17" s="19">
        <f>+'[1]Financieel plan - looptijd'!H17</f>
        <v>0</v>
      </c>
      <c r="G17" s="22"/>
      <c r="H17" s="23"/>
      <c r="I17" s="19">
        <f t="shared" ref="I17:I27" si="0">+F17-H17</f>
        <v>0</v>
      </c>
      <c r="J17" s="78"/>
    </row>
    <row r="18" spans="1:10" ht="15.75" customHeight="1">
      <c r="A18" s="153"/>
      <c r="B18" s="171"/>
      <c r="C18" s="172"/>
      <c r="D18" s="76" t="str">
        <f>'[1]Financieel plan - looptijd'!D18</f>
        <v>Ondersteuning district …</v>
      </c>
      <c r="E18" s="77"/>
      <c r="F18" s="19">
        <f>+'[1]Financieel plan - looptijd'!H18</f>
        <v>0</v>
      </c>
      <c r="G18" s="22"/>
      <c r="H18" s="21"/>
      <c r="I18" s="19">
        <f t="shared" si="0"/>
        <v>0</v>
      </c>
      <c r="J18" s="78"/>
    </row>
    <row r="19" spans="1:10" ht="14.45" customHeight="1">
      <c r="A19" s="151" t="s">
        <v>20</v>
      </c>
      <c r="B19" s="167" t="s">
        <v>21</v>
      </c>
      <c r="C19" s="168"/>
      <c r="D19" s="76" t="str">
        <f>'[1]Financieel plan - looptijd'!D19</f>
        <v>bv. Provincie Antwerpen</v>
      </c>
      <c r="E19" s="77"/>
      <c r="F19" s="19">
        <f>+'[1]Financieel plan - looptijd'!H19</f>
        <v>0</v>
      </c>
      <c r="G19" s="22"/>
      <c r="H19" s="21"/>
      <c r="I19" s="19">
        <f t="shared" si="0"/>
        <v>0</v>
      </c>
      <c r="J19" s="78"/>
    </row>
    <row r="20" spans="1:10" ht="14.45">
      <c r="A20" s="153"/>
      <c r="B20" s="171"/>
      <c r="C20" s="172"/>
      <c r="D20" s="76" t="str">
        <f>'[1]Financieel plan - looptijd'!D20</f>
        <v>…</v>
      </c>
      <c r="E20" s="77"/>
      <c r="F20" s="19">
        <f>+'[1]Financieel plan - looptijd'!H20</f>
        <v>0</v>
      </c>
      <c r="G20" s="22"/>
      <c r="H20" s="21"/>
      <c r="I20" s="19">
        <f t="shared" si="0"/>
        <v>0</v>
      </c>
      <c r="J20" s="78"/>
    </row>
    <row r="21" spans="1:10" ht="14.45" customHeight="1">
      <c r="A21" s="151" t="s">
        <v>24</v>
      </c>
      <c r="B21" s="167" t="s">
        <v>25</v>
      </c>
      <c r="C21" s="168"/>
      <c r="D21" s="76" t="str">
        <f>'[1]Financieel plan - looptijd'!D21</f>
        <v>bv. uitkoopsom</v>
      </c>
      <c r="E21" s="77"/>
      <c r="F21" s="19">
        <f>+'[1]Financieel plan - looptijd'!H21</f>
        <v>0</v>
      </c>
      <c r="G21" s="22"/>
      <c r="H21" s="21"/>
      <c r="I21" s="19">
        <f t="shared" si="0"/>
        <v>0</v>
      </c>
      <c r="J21" s="78"/>
    </row>
    <row r="22" spans="1:10" ht="15.75" customHeight="1">
      <c r="A22" s="152"/>
      <c r="B22" s="169"/>
      <c r="C22" s="170"/>
      <c r="D22" s="76" t="str">
        <f>'[1]Financieel plan - looptijd'!D22</f>
        <v>…</v>
      </c>
      <c r="E22" s="77"/>
      <c r="F22" s="19">
        <f>+'[1]Financieel plan - looptijd'!H22</f>
        <v>0</v>
      </c>
      <c r="G22" s="22"/>
      <c r="H22" s="21"/>
      <c r="I22" s="19">
        <f t="shared" si="0"/>
        <v>0</v>
      </c>
      <c r="J22" s="78"/>
    </row>
    <row r="23" spans="1:10" ht="15.75" customHeight="1">
      <c r="A23" s="152"/>
      <c r="B23" s="169"/>
      <c r="C23" s="170"/>
      <c r="D23" s="76" t="str">
        <f>'[1]Financieel plan - looptijd'!D23</f>
        <v>…</v>
      </c>
      <c r="E23" s="77"/>
      <c r="F23" s="19">
        <f>+'[1]Financieel plan - looptijd'!H23</f>
        <v>0</v>
      </c>
      <c r="G23" s="22"/>
      <c r="H23" s="21"/>
      <c r="I23" s="19">
        <f t="shared" si="0"/>
        <v>0</v>
      </c>
      <c r="J23" s="78"/>
    </row>
    <row r="24" spans="1:10" ht="15.75" customHeight="1">
      <c r="A24" s="153"/>
      <c r="B24" s="171"/>
      <c r="C24" s="172"/>
      <c r="D24" s="76" t="str">
        <f>'[1]Financieel plan - looptijd'!D24</f>
        <v>…</v>
      </c>
      <c r="E24" s="77"/>
      <c r="F24" s="19">
        <f>+'[1]Financieel plan - looptijd'!H24</f>
        <v>0</v>
      </c>
      <c r="G24" s="22"/>
      <c r="H24" s="21"/>
      <c r="I24" s="19">
        <f t="shared" si="0"/>
        <v>0</v>
      </c>
      <c r="J24" s="78"/>
    </row>
    <row r="25" spans="1:10" ht="15.75" customHeight="1">
      <c r="A25" s="25" t="s">
        <v>27</v>
      </c>
      <c r="B25" s="26"/>
      <c r="C25" s="27"/>
      <c r="D25" s="76" t="str">
        <f>'[1]Financieel plan - looptijd'!D25</f>
        <v>…</v>
      </c>
      <c r="E25" s="77"/>
      <c r="F25" s="19">
        <f>+'[1]Financieel plan - looptijd'!H25</f>
        <v>0</v>
      </c>
      <c r="G25" s="22"/>
      <c r="H25" s="21"/>
      <c r="I25" s="19">
        <f t="shared" si="0"/>
        <v>0</v>
      </c>
      <c r="J25" s="78"/>
    </row>
    <row r="26" spans="1:10" ht="15.75" customHeight="1">
      <c r="A26" s="25" t="s">
        <v>28</v>
      </c>
      <c r="B26" s="26"/>
      <c r="C26" s="27"/>
      <c r="D26" s="76" t="str">
        <f>'[1]Financieel plan - looptijd'!D26</f>
        <v>…</v>
      </c>
      <c r="E26" s="77"/>
      <c r="F26" s="19">
        <f>+'[1]Financieel plan - looptijd'!H26</f>
        <v>0</v>
      </c>
      <c r="G26" s="22"/>
      <c r="H26" s="21"/>
      <c r="I26" s="19">
        <f t="shared" si="0"/>
        <v>0</v>
      </c>
      <c r="J26" s="78"/>
    </row>
    <row r="27" spans="1:10" ht="15.75" customHeight="1">
      <c r="A27" s="25" t="s">
        <v>29</v>
      </c>
      <c r="B27" s="26"/>
      <c r="C27" s="27"/>
      <c r="D27" s="76" t="str">
        <f>'[1]Financieel plan - looptijd'!D27</f>
        <v>…</v>
      </c>
      <c r="E27" s="77"/>
      <c r="F27" s="19">
        <f>+'[1]Financieel plan - looptijd'!H27</f>
        <v>0</v>
      </c>
      <c r="G27" s="28"/>
      <c r="H27" s="21"/>
      <c r="I27" s="19">
        <f t="shared" si="0"/>
        <v>0</v>
      </c>
      <c r="J27" s="78"/>
    </row>
    <row r="28" spans="1:10" ht="15.75" customHeight="1">
      <c r="A28" s="154" t="s">
        <v>30</v>
      </c>
      <c r="B28" s="155"/>
      <c r="C28" s="155"/>
      <c r="D28" s="155"/>
      <c r="E28" s="156"/>
      <c r="F28" s="29">
        <f>SUM(F16:F27)</f>
        <v>0</v>
      </c>
      <c r="G28" s="30"/>
      <c r="H28" s="29">
        <f>SUM(H16:H27)</f>
        <v>0</v>
      </c>
    </row>
    <row r="29" spans="1:10" ht="15.75" customHeight="1">
      <c r="A29" s="7"/>
      <c r="B29" s="7"/>
      <c r="C29" s="7"/>
      <c r="D29" s="7"/>
      <c r="E29" s="7"/>
      <c r="F29" s="7"/>
      <c r="G29" s="7"/>
      <c r="H29" s="7"/>
    </row>
    <row r="30" spans="1:10" ht="18">
      <c r="A30" s="148" t="s">
        <v>76</v>
      </c>
      <c r="B30" s="149"/>
      <c r="C30" s="149"/>
      <c r="D30" s="149"/>
      <c r="E30" s="149"/>
      <c r="F30" s="149"/>
      <c r="H30" s="7"/>
    </row>
    <row r="31" spans="1:10" ht="15.6">
      <c r="A31" s="162" t="s">
        <v>32</v>
      </c>
      <c r="B31" s="149"/>
      <c r="C31" s="149"/>
      <c r="D31" s="149"/>
      <c r="E31" s="149"/>
      <c r="F31" s="149"/>
      <c r="H31" s="7"/>
    </row>
    <row r="32" spans="1:10" ht="15.75" customHeight="1">
      <c r="A32" s="31"/>
      <c r="B32" s="7"/>
      <c r="C32" s="7"/>
      <c r="D32" s="7"/>
      <c r="E32" s="7"/>
      <c r="F32" s="7"/>
      <c r="G32" s="7"/>
      <c r="H32" s="7"/>
    </row>
    <row r="33" spans="1:10" ht="30.95" customHeight="1">
      <c r="A33" s="164" t="s">
        <v>33</v>
      </c>
      <c r="B33" s="165"/>
      <c r="C33" s="166"/>
      <c r="D33" s="5" t="s">
        <v>34</v>
      </c>
      <c r="E33" s="4" t="s">
        <v>35</v>
      </c>
      <c r="F33" s="66" t="s">
        <v>71</v>
      </c>
      <c r="G33" s="173" t="s">
        <v>72</v>
      </c>
      <c r="H33" s="150"/>
      <c r="I33" s="66" t="s">
        <v>73</v>
      </c>
      <c r="J33" s="75" t="s">
        <v>74</v>
      </c>
    </row>
    <row r="34" spans="1:10" ht="14.45">
      <c r="A34" s="79" t="str">
        <f>'[1]Financieel plan - looptijd'!A34</f>
        <v>bv. Technieker</v>
      </c>
      <c r="B34" s="80"/>
      <c r="C34" s="81"/>
      <c r="D34" s="82">
        <f>'[1]Financieel plan - looptijd'!D34</f>
        <v>0</v>
      </c>
      <c r="E34" s="82">
        <f>'[1]Financieel plan - looptijd'!E34</f>
        <v>0</v>
      </c>
      <c r="F34" s="19">
        <f>+'[1]Financieel plan - looptijd'!H34</f>
        <v>0</v>
      </c>
      <c r="G34" s="34"/>
      <c r="H34" s="35"/>
      <c r="I34" s="19">
        <f t="shared" ref="I34:I39" si="1">+F34-H34</f>
        <v>0</v>
      </c>
      <c r="J34" s="78"/>
    </row>
    <row r="35" spans="1:10" ht="14.45">
      <c r="A35" s="79" t="str">
        <f>'[1]Financieel plan - looptijd'!A35</f>
        <v>bv. Projectcoördinator</v>
      </c>
      <c r="B35" s="80"/>
      <c r="C35" s="81"/>
      <c r="D35" s="82">
        <f>'[1]Financieel plan - looptijd'!D35</f>
        <v>0</v>
      </c>
      <c r="E35" s="82">
        <f>'[1]Financieel plan - looptijd'!E35</f>
        <v>0</v>
      </c>
      <c r="F35" s="19">
        <f>+'[1]Financieel plan - looptijd'!H35</f>
        <v>0</v>
      </c>
      <c r="G35" s="36"/>
      <c r="H35" s="35"/>
      <c r="I35" s="19">
        <f t="shared" si="1"/>
        <v>0</v>
      </c>
      <c r="J35" s="78"/>
    </row>
    <row r="36" spans="1:10" ht="14.45">
      <c r="A36" s="79" t="str">
        <f>'[1]Financieel plan - looptijd'!A36</f>
        <v>bv. Lesgever</v>
      </c>
      <c r="B36" s="80"/>
      <c r="C36" s="81"/>
      <c r="D36" s="82">
        <f>'[1]Financieel plan - looptijd'!D36</f>
        <v>0</v>
      </c>
      <c r="E36" s="82">
        <f>'[1]Financieel plan - looptijd'!E36</f>
        <v>0</v>
      </c>
      <c r="F36" s="19">
        <f>+'[1]Financieel plan - looptijd'!H36</f>
        <v>0</v>
      </c>
      <c r="G36" s="36"/>
      <c r="H36" s="35"/>
      <c r="I36" s="19">
        <f t="shared" si="1"/>
        <v>0</v>
      </c>
      <c r="J36" s="78"/>
    </row>
    <row r="37" spans="1:10" ht="14.45">
      <c r="A37" s="79" t="str">
        <f>'[1]Financieel plan - looptijd'!A37</f>
        <v>…</v>
      </c>
      <c r="B37" s="80"/>
      <c r="C37" s="81"/>
      <c r="D37" s="82">
        <f>'[1]Financieel plan - looptijd'!D37</f>
        <v>0</v>
      </c>
      <c r="E37" s="82">
        <f>'[1]Financieel plan - looptijd'!E37</f>
        <v>0</v>
      </c>
      <c r="F37" s="19">
        <f>+'[1]Financieel plan - looptijd'!H37</f>
        <v>0</v>
      </c>
      <c r="G37" s="36"/>
      <c r="H37" s="35"/>
      <c r="I37" s="19">
        <f t="shared" si="1"/>
        <v>0</v>
      </c>
      <c r="J37" s="78"/>
    </row>
    <row r="38" spans="1:10" ht="14.45">
      <c r="A38" s="79" t="str">
        <f>'[1]Financieel plan - looptijd'!A38</f>
        <v>…</v>
      </c>
      <c r="B38" s="80"/>
      <c r="C38" s="81"/>
      <c r="D38" s="82">
        <f>'[1]Financieel plan - looptijd'!D38</f>
        <v>0</v>
      </c>
      <c r="E38" s="82">
        <f>'[1]Financieel plan - looptijd'!E38</f>
        <v>0</v>
      </c>
      <c r="F38" s="19">
        <f>+'[1]Financieel plan - looptijd'!H38</f>
        <v>0</v>
      </c>
      <c r="G38" s="36"/>
      <c r="H38" s="35"/>
      <c r="I38" s="19">
        <f t="shared" si="1"/>
        <v>0</v>
      </c>
      <c r="J38" s="78"/>
    </row>
    <row r="39" spans="1:10" ht="14.45">
      <c r="A39" s="79" t="str">
        <f>'[1]Financieel plan - looptijd'!A39</f>
        <v>…</v>
      </c>
      <c r="B39" s="80"/>
      <c r="C39" s="81"/>
      <c r="D39" s="82">
        <f>'[1]Financieel plan - looptijd'!D39</f>
        <v>0</v>
      </c>
      <c r="E39" s="82">
        <f>'[1]Financieel plan - looptijd'!E39</f>
        <v>0</v>
      </c>
      <c r="F39" s="19">
        <f>+'[1]Financieel plan - looptijd'!H39</f>
        <v>0</v>
      </c>
      <c r="G39" s="37"/>
      <c r="H39" s="35"/>
      <c r="I39" s="19">
        <f t="shared" si="1"/>
        <v>0</v>
      </c>
      <c r="J39" s="78"/>
    </row>
    <row r="40" spans="1:10" ht="15.6">
      <c r="A40" s="38" t="s">
        <v>39</v>
      </c>
      <c r="B40" s="39"/>
      <c r="C40" s="40"/>
      <c r="D40" s="41">
        <f>SUM(D34:D39)</f>
        <v>0</v>
      </c>
      <c r="E40" s="42">
        <f>SUM(E34:E39)</f>
        <v>0</v>
      </c>
      <c r="F40" s="29">
        <f>SUM(F34:F39)</f>
        <v>0</v>
      </c>
      <c r="G40" s="30"/>
      <c r="H40" s="29">
        <f>SUM(H34:H39)</f>
        <v>0</v>
      </c>
    </row>
    <row r="41" spans="1:10" ht="15.6">
      <c r="A41" s="43"/>
      <c r="B41" s="43"/>
      <c r="C41" s="43"/>
      <c r="D41" s="43"/>
      <c r="E41" s="43"/>
      <c r="F41" s="43"/>
      <c r="G41" s="43"/>
      <c r="H41" s="7"/>
    </row>
    <row r="42" spans="1:10" ht="15.6">
      <c r="A42" s="162" t="s">
        <v>40</v>
      </c>
      <c r="B42" s="149"/>
      <c r="C42" s="149"/>
      <c r="D42" s="149"/>
      <c r="E42" s="149"/>
      <c r="F42" s="149"/>
      <c r="H42" s="7"/>
    </row>
    <row r="43" spans="1:10" ht="117.95" customHeight="1">
      <c r="A43" s="163" t="s">
        <v>41</v>
      </c>
      <c r="B43" s="163"/>
      <c r="C43" s="163"/>
      <c r="D43" s="163"/>
      <c r="E43" s="163"/>
      <c r="F43" s="163"/>
      <c r="G43" s="6"/>
      <c r="H43" s="44"/>
    </row>
    <row r="44" spans="1:10" ht="14.45">
      <c r="A44" s="7"/>
      <c r="B44" s="7"/>
      <c r="C44" s="7"/>
      <c r="D44" s="7"/>
      <c r="E44" s="7"/>
      <c r="F44" s="7"/>
      <c r="G44" s="7"/>
      <c r="H44" s="7"/>
    </row>
    <row r="45" spans="1:10" ht="31.15">
      <c r="A45" s="16" t="s">
        <v>12</v>
      </c>
      <c r="B45" s="164" t="s">
        <v>13</v>
      </c>
      <c r="C45" s="165"/>
      <c r="D45" s="165"/>
      <c r="E45" s="166"/>
      <c r="F45" s="66" t="s">
        <v>71</v>
      </c>
      <c r="G45" s="173" t="s">
        <v>72</v>
      </c>
      <c r="H45" s="150"/>
      <c r="I45" s="66" t="s">
        <v>73</v>
      </c>
      <c r="J45" s="75" t="s">
        <v>74</v>
      </c>
    </row>
    <row r="46" spans="1:10" ht="14.45">
      <c r="A46" s="83" t="str">
        <f>'[1]Financieel plan - looptijd'!A46</f>
        <v>bv huur</v>
      </c>
      <c r="B46" s="72" t="str">
        <f>'[1]Financieel plan - looptijd'!B46</f>
        <v>…</v>
      </c>
      <c r="C46" s="73"/>
      <c r="D46" s="73"/>
      <c r="E46" s="84"/>
      <c r="F46" s="19">
        <f>+'[1]Financieel plan - looptijd'!H46</f>
        <v>0</v>
      </c>
      <c r="G46" s="48"/>
      <c r="H46" s="49"/>
      <c r="I46" s="19">
        <f t="shared" ref="I46:I60" si="2">+F46-H46</f>
        <v>0</v>
      </c>
      <c r="J46" s="78"/>
    </row>
    <row r="47" spans="1:10" ht="14.45">
      <c r="A47" s="83" t="str">
        <f>'[1]Financieel plan - looptijd'!A47</f>
        <v>bv catering</v>
      </c>
      <c r="B47" s="72" t="str">
        <f>'[1]Financieel plan - looptijd'!B47</f>
        <v>…</v>
      </c>
      <c r="C47" s="73"/>
      <c r="D47" s="73"/>
      <c r="E47" s="84"/>
      <c r="F47" s="19">
        <f>+'[1]Financieel plan - looptijd'!H47</f>
        <v>0</v>
      </c>
      <c r="G47" s="50"/>
      <c r="H47" s="49"/>
      <c r="I47" s="19">
        <f t="shared" si="2"/>
        <v>0</v>
      </c>
      <c r="J47" s="78"/>
    </row>
    <row r="48" spans="1:10" ht="14.45">
      <c r="A48" s="83" t="str">
        <f>'[1]Financieel plan - looptijd'!A48</f>
        <v>bv artistieke prestaties</v>
      </c>
      <c r="B48" s="72" t="str">
        <f>'[1]Financieel plan - looptijd'!B48</f>
        <v>…</v>
      </c>
      <c r="C48" s="73"/>
      <c r="D48" s="73"/>
      <c r="E48" s="84"/>
      <c r="F48" s="19">
        <f>+'[1]Financieel plan - looptijd'!H48</f>
        <v>0</v>
      </c>
      <c r="G48" s="50"/>
      <c r="H48" s="49"/>
      <c r="I48" s="19">
        <f t="shared" si="2"/>
        <v>0</v>
      </c>
      <c r="J48" s="78"/>
    </row>
    <row r="49" spans="1:19" ht="14.45">
      <c r="A49" s="83" t="str">
        <f>'[1]Financieel plan - looptijd'!A49</f>
        <v>bv communicatie en promotie</v>
      </c>
      <c r="B49" s="72" t="str">
        <f>'[1]Financieel plan - looptijd'!B49</f>
        <v>…</v>
      </c>
      <c r="C49" s="73"/>
      <c r="D49" s="73"/>
      <c r="E49" s="84"/>
      <c r="F49" s="19">
        <f>+'[1]Financieel plan - looptijd'!H49</f>
        <v>0</v>
      </c>
      <c r="G49" s="50"/>
      <c r="H49" s="49"/>
      <c r="I49" s="19">
        <f t="shared" si="2"/>
        <v>0</v>
      </c>
      <c r="J49" s="78"/>
    </row>
    <row r="50" spans="1:19" ht="14.45">
      <c r="A50" s="83" t="str">
        <f>'[1]Financieel plan - looptijd'!A50</f>
        <v>…</v>
      </c>
      <c r="B50" s="72" t="str">
        <f>'[1]Financieel plan - looptijd'!B50</f>
        <v>…</v>
      </c>
      <c r="C50" s="73"/>
      <c r="D50" s="73"/>
      <c r="E50" s="84"/>
      <c r="F50" s="19">
        <f>+'[1]Financieel plan - looptijd'!H50</f>
        <v>0</v>
      </c>
      <c r="G50" s="50"/>
      <c r="H50" s="49"/>
      <c r="I50" s="19">
        <f t="shared" si="2"/>
        <v>0</v>
      </c>
      <c r="J50" s="78"/>
    </row>
    <row r="51" spans="1:19" ht="14.45">
      <c r="A51" s="83" t="str">
        <f>'[1]Financieel plan - looptijd'!A51</f>
        <v>…</v>
      </c>
      <c r="B51" s="72" t="str">
        <f>'[1]Financieel plan - looptijd'!B51</f>
        <v>…</v>
      </c>
      <c r="C51" s="73"/>
      <c r="D51" s="73"/>
      <c r="E51" s="84"/>
      <c r="F51" s="19">
        <f>+'[1]Financieel plan - looptijd'!H51</f>
        <v>0</v>
      </c>
      <c r="G51" s="50"/>
      <c r="H51" s="49"/>
      <c r="I51" s="19">
        <f t="shared" si="2"/>
        <v>0</v>
      </c>
      <c r="J51" s="78"/>
    </row>
    <row r="52" spans="1:19" ht="14.45">
      <c r="A52" s="83" t="str">
        <f>'[1]Financieel plan - looptijd'!A52</f>
        <v>…</v>
      </c>
      <c r="B52" s="72" t="str">
        <f>'[1]Financieel plan - looptijd'!B52</f>
        <v>…</v>
      </c>
      <c r="C52" s="73"/>
      <c r="D52" s="73"/>
      <c r="E52" s="84"/>
      <c r="F52" s="19">
        <f>+'[1]Financieel plan - looptijd'!H52</f>
        <v>0</v>
      </c>
      <c r="G52" s="50"/>
      <c r="H52" s="49"/>
      <c r="I52" s="19">
        <f t="shared" si="2"/>
        <v>0</v>
      </c>
      <c r="J52" s="78"/>
    </row>
    <row r="53" spans="1:19" ht="14.45">
      <c r="A53" s="83" t="str">
        <f>'[1]Financieel plan - looptijd'!A53</f>
        <v>…</v>
      </c>
      <c r="B53" s="72" t="str">
        <f>'[1]Financieel plan - looptijd'!B53</f>
        <v>…</v>
      </c>
      <c r="C53" s="73"/>
      <c r="D53" s="73"/>
      <c r="E53" s="84"/>
      <c r="F53" s="19">
        <f>+'[1]Financieel plan - looptijd'!H53</f>
        <v>0</v>
      </c>
      <c r="G53" s="50"/>
      <c r="H53" s="49"/>
      <c r="I53" s="19">
        <f t="shared" si="2"/>
        <v>0</v>
      </c>
      <c r="J53" s="78"/>
    </row>
    <row r="54" spans="1:19" ht="14.45">
      <c r="A54" s="83" t="str">
        <f>'[1]Financieel plan - looptijd'!A54</f>
        <v>…</v>
      </c>
      <c r="B54" s="72" t="str">
        <f>'[1]Financieel plan - looptijd'!B54</f>
        <v>…</v>
      </c>
      <c r="C54" s="73"/>
      <c r="D54" s="73"/>
      <c r="E54" s="84"/>
      <c r="F54" s="19">
        <f>+'[1]Financieel plan - looptijd'!H54</f>
        <v>0</v>
      </c>
      <c r="G54" s="50"/>
      <c r="H54" s="49"/>
      <c r="I54" s="19">
        <f t="shared" si="2"/>
        <v>0</v>
      </c>
      <c r="J54" s="78"/>
    </row>
    <row r="55" spans="1:19" ht="14.45">
      <c r="A55" s="52" t="str">
        <f>'[1]Financieel plan - looptijd'!A55</f>
        <v>Consultancykosten</v>
      </c>
      <c r="B55" s="72" t="str">
        <f>'[1]Financieel plan - looptijd'!B55</f>
        <v>…</v>
      </c>
      <c r="C55" s="73"/>
      <c r="D55" s="73"/>
      <c r="E55" s="84"/>
      <c r="F55" s="19">
        <f>+'[1]Financieel plan - looptijd'!H55</f>
        <v>0</v>
      </c>
      <c r="G55" s="50"/>
      <c r="H55" s="49"/>
      <c r="I55" s="19">
        <f t="shared" si="2"/>
        <v>0</v>
      </c>
      <c r="J55" s="78"/>
    </row>
    <row r="56" spans="1:19" ht="14.45">
      <c r="A56" s="52" t="str">
        <f>'[1]Financieel plan - looptijd'!A56</f>
        <v>Interimkosten</v>
      </c>
      <c r="B56" s="72" t="str">
        <f>'[1]Financieel plan - looptijd'!B56</f>
        <v>…</v>
      </c>
      <c r="C56" s="73"/>
      <c r="D56" s="73"/>
      <c r="E56" s="84"/>
      <c r="F56" s="19">
        <f>+'[1]Financieel plan - looptijd'!H56</f>
        <v>0</v>
      </c>
      <c r="G56" s="50"/>
      <c r="H56" s="49"/>
      <c r="I56" s="19">
        <f t="shared" si="2"/>
        <v>0</v>
      </c>
      <c r="J56" s="78"/>
    </row>
    <row r="57" spans="1:19" ht="14.45">
      <c r="A57" s="52" t="str">
        <f>'[1]Financieel plan - looptijd'!A57</f>
        <v>Vrijwilligersvergoedingen</v>
      </c>
      <c r="B57" s="72" t="str">
        <f>'[1]Financieel plan - looptijd'!B57</f>
        <v>…</v>
      </c>
      <c r="C57" s="73"/>
      <c r="D57" s="73"/>
      <c r="E57" s="84"/>
      <c r="F57" s="19">
        <f>+'[1]Financieel plan - looptijd'!H57</f>
        <v>0</v>
      </c>
      <c r="G57" s="50"/>
      <c r="H57" s="49"/>
      <c r="I57" s="19">
        <f t="shared" si="2"/>
        <v>0</v>
      </c>
      <c r="J57" s="78"/>
    </row>
    <row r="58" spans="1:19" ht="14.45">
      <c r="A58" s="52" t="str">
        <f>'[1]Financieel plan - looptijd'!A58</f>
        <v>Verplaatsingskosten</v>
      </c>
      <c r="B58" s="72" t="str">
        <f>'[1]Financieel plan - looptijd'!B58</f>
        <v>…</v>
      </c>
      <c r="C58" s="73"/>
      <c r="D58" s="73"/>
      <c r="E58" s="84"/>
      <c r="F58" s="19">
        <f>+'[1]Financieel plan - looptijd'!H58</f>
        <v>0</v>
      </c>
      <c r="G58" s="50"/>
      <c r="H58" s="49"/>
      <c r="I58" s="19">
        <f t="shared" si="2"/>
        <v>0</v>
      </c>
      <c r="J58" s="78"/>
    </row>
    <row r="59" spans="1:19" ht="14.45">
      <c r="A59" s="52" t="str">
        <f>'[1]Financieel plan - looptijd'!A59</f>
        <v>Reis- en representatiekosten</v>
      </c>
      <c r="B59" s="72" t="str">
        <f>'[1]Financieel plan - looptijd'!B59</f>
        <v>…</v>
      </c>
      <c r="C59" s="73"/>
      <c r="D59" s="73"/>
      <c r="E59" s="84"/>
      <c r="F59" s="19">
        <f>+'[1]Financieel plan - looptijd'!H59</f>
        <v>0</v>
      </c>
      <c r="G59" s="50"/>
      <c r="H59" s="49"/>
      <c r="I59" s="19">
        <f t="shared" si="2"/>
        <v>0</v>
      </c>
      <c r="J59" s="78"/>
    </row>
    <row r="60" spans="1:19" ht="14.45">
      <c r="A60" s="52" t="str">
        <f>'[1]Financieel plan - looptijd'!A60</f>
        <v>Vorming medewerkers</v>
      </c>
      <c r="B60" s="72" t="str">
        <f>'[1]Financieel plan - looptijd'!B60</f>
        <v>…</v>
      </c>
      <c r="C60" s="73"/>
      <c r="D60" s="73"/>
      <c r="E60" s="84"/>
      <c r="F60" s="19">
        <f>+'[1]Financieel plan - looptijd'!H60</f>
        <v>0</v>
      </c>
      <c r="G60" s="53"/>
      <c r="H60" s="49"/>
      <c r="I60" s="19">
        <f t="shared" si="2"/>
        <v>0</v>
      </c>
      <c r="J60" s="78"/>
    </row>
    <row r="61" spans="1:19" ht="14.45">
      <c r="A61" s="159" t="s">
        <v>52</v>
      </c>
      <c r="B61" s="160"/>
      <c r="C61" s="160"/>
      <c r="D61" s="160"/>
      <c r="E61" s="161"/>
      <c r="F61" s="54">
        <f>SUM(F46:F60)</f>
        <v>0</v>
      </c>
      <c r="G61" s="55"/>
      <c r="H61" s="54">
        <f>SUM(H46:H60)</f>
        <v>0</v>
      </c>
    </row>
    <row r="62" spans="1:19" ht="14.45">
      <c r="A62" s="7"/>
      <c r="B62" s="7"/>
      <c r="C62" s="7"/>
      <c r="D62" s="7"/>
      <c r="E62" s="7"/>
      <c r="F62" s="7"/>
      <c r="G62" s="7"/>
      <c r="H62" s="7"/>
    </row>
    <row r="63" spans="1:19" ht="15.75">
      <c r="A63" s="179" t="s">
        <v>53</v>
      </c>
      <c r="B63" s="179"/>
      <c r="C63" s="179"/>
      <c r="D63" s="179"/>
      <c r="E63" s="179"/>
      <c r="F63" s="179"/>
      <c r="G63" s="117"/>
      <c r="H63" s="117"/>
      <c r="I63" s="117"/>
      <c r="J63" s="118"/>
      <c r="K63" s="118"/>
      <c r="L63" s="118"/>
      <c r="M63" s="118"/>
      <c r="N63" s="118"/>
      <c r="O63" s="118"/>
      <c r="P63" s="118"/>
      <c r="Q63" s="118"/>
      <c r="R63" s="118"/>
      <c r="S63" s="119"/>
    </row>
    <row r="64" spans="1:19" ht="31.5" customHeight="1">
      <c r="A64" s="141" t="s">
        <v>54</v>
      </c>
      <c r="B64" s="141"/>
      <c r="C64" s="141"/>
      <c r="D64" s="141"/>
      <c r="E64" s="141"/>
      <c r="F64" s="141"/>
      <c r="G64" s="117"/>
      <c r="H64" s="117"/>
      <c r="I64" s="117"/>
      <c r="J64" s="118"/>
      <c r="K64" s="118"/>
      <c r="L64" s="118"/>
      <c r="M64" s="118"/>
      <c r="N64" s="118"/>
      <c r="O64" s="118"/>
      <c r="P64" s="118"/>
      <c r="Q64" s="118"/>
      <c r="R64" s="118"/>
      <c r="S64" s="119"/>
    </row>
    <row r="65" spans="1:20" ht="15">
      <c r="A65" s="117"/>
      <c r="B65" s="117"/>
      <c r="C65" s="117"/>
      <c r="D65" s="117"/>
      <c r="E65" s="117"/>
      <c r="F65" s="117"/>
      <c r="G65" s="117"/>
      <c r="H65" s="117"/>
      <c r="I65" s="117"/>
      <c r="J65" s="118"/>
      <c r="K65" s="118"/>
      <c r="L65" s="118"/>
      <c r="M65" s="118"/>
      <c r="N65" s="118"/>
      <c r="O65" s="118"/>
      <c r="P65" s="118"/>
      <c r="Q65" s="118"/>
      <c r="R65" s="118"/>
      <c r="S65" s="119"/>
    </row>
    <row r="66" spans="1:20" ht="38.25" customHeight="1">
      <c r="A66" s="121" t="s">
        <v>12</v>
      </c>
      <c r="B66" s="180" t="s">
        <v>13</v>
      </c>
      <c r="C66" s="180"/>
      <c r="D66" s="180"/>
      <c r="E66" s="181"/>
      <c r="F66" s="122" t="s">
        <v>14</v>
      </c>
      <c r="G66" s="173" t="s">
        <v>72</v>
      </c>
      <c r="H66" s="150"/>
      <c r="I66" s="66" t="s">
        <v>73</v>
      </c>
      <c r="J66" s="75" t="s">
        <v>74</v>
      </c>
      <c r="K66" s="118"/>
      <c r="L66" s="118"/>
      <c r="M66" s="118"/>
      <c r="N66" s="118"/>
      <c r="O66" s="118"/>
      <c r="P66" s="118"/>
      <c r="Q66" s="118"/>
      <c r="R66" s="118"/>
      <c r="S66" s="119"/>
    </row>
    <row r="67" spans="1:20" ht="15">
      <c r="A67" s="123" t="s">
        <v>55</v>
      </c>
      <c r="B67" s="124" t="s">
        <v>56</v>
      </c>
      <c r="C67" s="124" t="s">
        <v>56</v>
      </c>
      <c r="D67" s="124" t="s">
        <v>56</v>
      </c>
      <c r="E67" s="125" t="s">
        <v>56</v>
      </c>
      <c r="F67" s="126">
        <v>0</v>
      </c>
      <c r="G67" s="48"/>
      <c r="H67" s="49"/>
      <c r="I67" s="19">
        <f>+F67-H67</f>
        <v>0</v>
      </c>
      <c r="J67" s="78"/>
      <c r="K67" s="118"/>
      <c r="L67" s="118"/>
      <c r="M67" s="118"/>
      <c r="N67" s="118"/>
      <c r="O67" s="118"/>
      <c r="P67" s="118"/>
      <c r="Q67" s="118"/>
      <c r="R67" s="118"/>
      <c r="S67" s="119"/>
      <c r="T67" s="120"/>
    </row>
    <row r="68" spans="1:20" ht="15">
      <c r="A68" s="123" t="s">
        <v>57</v>
      </c>
      <c r="B68" s="124" t="s">
        <v>56</v>
      </c>
      <c r="C68" s="124" t="s">
        <v>56</v>
      </c>
      <c r="D68" s="124" t="s">
        <v>56</v>
      </c>
      <c r="E68" s="125" t="s">
        <v>56</v>
      </c>
      <c r="F68" s="126">
        <v>0</v>
      </c>
      <c r="G68" s="48"/>
      <c r="H68" s="49"/>
      <c r="I68" s="19">
        <f t="shared" ref="I67:I71" si="3">+F68-H68</f>
        <v>0</v>
      </c>
      <c r="J68" s="78"/>
      <c r="K68" s="118"/>
      <c r="L68" s="118"/>
      <c r="M68" s="118"/>
      <c r="N68" s="118"/>
      <c r="O68" s="118"/>
      <c r="P68" s="118"/>
      <c r="Q68" s="118"/>
      <c r="R68" s="118"/>
      <c r="S68" s="119"/>
      <c r="T68" s="120"/>
    </row>
    <row r="69" spans="1:20" ht="15">
      <c r="A69" s="123" t="s">
        <v>58</v>
      </c>
      <c r="B69" s="124" t="s">
        <v>56</v>
      </c>
      <c r="C69" s="124" t="s">
        <v>56</v>
      </c>
      <c r="D69" s="124" t="s">
        <v>56</v>
      </c>
      <c r="E69" s="125" t="s">
        <v>56</v>
      </c>
      <c r="F69" s="126">
        <v>0</v>
      </c>
      <c r="G69" s="48"/>
      <c r="H69" s="49"/>
      <c r="I69" s="19">
        <f t="shared" si="3"/>
        <v>0</v>
      </c>
      <c r="J69" s="78"/>
      <c r="K69" s="118"/>
      <c r="L69" s="118"/>
      <c r="M69" s="118"/>
      <c r="N69" s="118"/>
      <c r="O69" s="118"/>
      <c r="P69" s="118"/>
      <c r="Q69" s="118"/>
      <c r="R69" s="118"/>
      <c r="S69" s="119"/>
      <c r="T69" s="120"/>
    </row>
    <row r="70" spans="1:20" ht="15">
      <c r="A70" s="123" t="s">
        <v>59</v>
      </c>
      <c r="B70" s="124" t="s">
        <v>56</v>
      </c>
      <c r="C70" s="124" t="s">
        <v>56</v>
      </c>
      <c r="D70" s="124" t="s">
        <v>56</v>
      </c>
      <c r="E70" s="125" t="s">
        <v>56</v>
      </c>
      <c r="F70" s="126">
        <v>0</v>
      </c>
      <c r="G70" s="48"/>
      <c r="H70" s="49"/>
      <c r="I70" s="19">
        <f t="shared" si="3"/>
        <v>0</v>
      </c>
      <c r="J70" s="78"/>
      <c r="K70" s="118"/>
      <c r="L70" s="118"/>
      <c r="M70" s="118"/>
      <c r="N70" s="118"/>
      <c r="O70" s="118"/>
      <c r="P70" s="118"/>
      <c r="Q70" s="118"/>
      <c r="R70" s="118"/>
      <c r="S70" s="119"/>
      <c r="T70" s="120"/>
    </row>
    <row r="71" spans="1:20" ht="15">
      <c r="A71" s="123" t="s">
        <v>60</v>
      </c>
      <c r="B71" s="124" t="s">
        <v>56</v>
      </c>
      <c r="C71" s="124" t="s">
        <v>56</v>
      </c>
      <c r="D71" s="124" t="s">
        <v>56</v>
      </c>
      <c r="E71" s="125" t="s">
        <v>56</v>
      </c>
      <c r="F71" s="126">
        <v>0</v>
      </c>
      <c r="G71" s="48"/>
      <c r="H71" s="49"/>
      <c r="I71" s="19">
        <f t="shared" si="3"/>
        <v>0</v>
      </c>
      <c r="J71" s="78"/>
      <c r="K71" s="118"/>
      <c r="L71" s="118"/>
      <c r="M71" s="118"/>
      <c r="N71" s="118"/>
      <c r="O71" s="118"/>
      <c r="P71" s="118"/>
      <c r="Q71" s="118"/>
      <c r="R71" s="118"/>
      <c r="S71" s="119"/>
      <c r="T71" s="120"/>
    </row>
    <row r="72" spans="1:20" ht="15">
      <c r="A72" s="136" t="s">
        <v>61</v>
      </c>
      <c r="B72" s="137"/>
      <c r="C72" s="137"/>
      <c r="D72" s="137"/>
      <c r="E72" s="134">
        <v>0.1</v>
      </c>
      <c r="F72" s="54">
        <f>SUM(F67:F71)</f>
        <v>0</v>
      </c>
      <c r="G72" s="55"/>
      <c r="H72" s="54">
        <f>SUM(H67:H71)</f>
        <v>0</v>
      </c>
      <c r="I72" s="117"/>
      <c r="J72" s="118"/>
      <c r="K72" s="118"/>
      <c r="L72" s="118"/>
      <c r="M72" s="118"/>
      <c r="N72" s="118"/>
      <c r="O72" s="118"/>
      <c r="P72" s="118"/>
      <c r="Q72" s="118"/>
      <c r="R72" s="118"/>
      <c r="S72" s="119"/>
      <c r="T72" s="120"/>
    </row>
    <row r="73" spans="1:20" ht="14.45" customHeight="1">
      <c r="A73" s="7"/>
      <c r="B73" s="7"/>
      <c r="C73" s="7"/>
      <c r="D73" s="7"/>
      <c r="E73" s="7"/>
      <c r="F73" s="7"/>
      <c r="G73" s="7"/>
      <c r="H73" s="7"/>
      <c r="I73" s="117"/>
      <c r="J73" s="118"/>
      <c r="K73" s="118"/>
      <c r="L73" s="118"/>
      <c r="M73" s="118"/>
      <c r="N73" s="118"/>
      <c r="O73" s="118"/>
      <c r="P73" s="118"/>
      <c r="Q73" s="118"/>
      <c r="R73" s="118"/>
      <c r="S73" s="119"/>
      <c r="T73" s="120"/>
    </row>
    <row r="74" spans="1:20" ht="18" customHeight="1">
      <c r="A74" s="148" t="s">
        <v>77</v>
      </c>
      <c r="B74" s="149"/>
      <c r="C74" s="149"/>
      <c r="D74" s="149"/>
      <c r="E74" s="149"/>
      <c r="F74" s="149"/>
      <c r="H74" s="7"/>
      <c r="I74" s="117"/>
      <c r="J74" s="118"/>
      <c r="K74" s="118"/>
      <c r="L74" s="118"/>
      <c r="M74" s="118"/>
      <c r="N74" s="118"/>
      <c r="O74" s="118"/>
      <c r="P74" s="118"/>
      <c r="Q74" s="118"/>
      <c r="R74" s="118"/>
      <c r="S74" s="119"/>
      <c r="T74" s="120"/>
    </row>
    <row r="75" spans="1:20" ht="15">
      <c r="A75" s="7"/>
      <c r="B75" s="7"/>
      <c r="C75" s="7"/>
      <c r="D75" s="7"/>
      <c r="E75" s="7"/>
      <c r="F75" s="7"/>
      <c r="G75" s="7"/>
      <c r="H75" s="7"/>
    </row>
    <row r="76" spans="1:20" ht="31.15">
      <c r="A76" s="7"/>
      <c r="B76" s="7"/>
      <c r="C76" s="7"/>
      <c r="D76" s="7"/>
      <c r="E76" s="7"/>
      <c r="F76" s="85" t="s">
        <v>78</v>
      </c>
      <c r="G76" s="173" t="s">
        <v>79</v>
      </c>
      <c r="H76" s="144"/>
    </row>
    <row r="77" spans="1:20" ht="14.45">
      <c r="A77" s="145" t="s">
        <v>80</v>
      </c>
      <c r="B77" s="146"/>
      <c r="C77" s="146"/>
      <c r="D77" s="146"/>
      <c r="E77" s="147"/>
      <c r="F77" s="57">
        <f>'[1]Financieel plan - looptijd'!H89</f>
        <v>0</v>
      </c>
      <c r="G77" s="58"/>
      <c r="H77" s="59">
        <f>H28</f>
        <v>0</v>
      </c>
    </row>
    <row r="78" spans="1:20" ht="14.45">
      <c r="A78" s="145" t="s">
        <v>81</v>
      </c>
      <c r="B78" s="146"/>
      <c r="C78" s="146"/>
      <c r="D78" s="146"/>
      <c r="E78" s="147"/>
      <c r="F78" s="57">
        <f>'[1]Financieel plan - looptijd'!H90</f>
        <v>0</v>
      </c>
      <c r="G78" s="58"/>
      <c r="H78" s="60">
        <f>H40</f>
        <v>0</v>
      </c>
    </row>
    <row r="79" spans="1:20" ht="14.45">
      <c r="A79" s="145" t="s">
        <v>82</v>
      </c>
      <c r="B79" s="146"/>
      <c r="C79" s="146"/>
      <c r="D79" s="146"/>
      <c r="E79" s="147"/>
      <c r="F79" s="57">
        <f>'[1]Financieel plan - looptijd'!H91</f>
        <v>0</v>
      </c>
      <c r="G79" s="58"/>
      <c r="H79" s="60">
        <f>H61</f>
        <v>0</v>
      </c>
    </row>
    <row r="80" spans="1:20" ht="15">
      <c r="A80" s="114" t="s">
        <v>66</v>
      </c>
      <c r="B80" s="115"/>
      <c r="C80" s="115"/>
      <c r="D80" s="115"/>
      <c r="E80" s="116"/>
      <c r="F80" s="57">
        <f>IF(F72&gt;(F16*$E$72),(F16*$E$72),F72)</f>
        <v>0</v>
      </c>
      <c r="G80" s="58"/>
      <c r="H80" s="62">
        <f>IF(H72&gt;(H16*$E$72),(H16*$E$72),H72)</f>
        <v>0</v>
      </c>
    </row>
    <row r="81" spans="1:8" ht="14.45">
      <c r="A81" s="159" t="s">
        <v>83</v>
      </c>
      <c r="B81" s="160"/>
      <c r="C81" s="160"/>
      <c r="D81" s="160"/>
      <c r="E81" s="161"/>
      <c r="F81" s="86">
        <f>F77-F78-F79-F80</f>
        <v>0</v>
      </c>
      <c r="G81" s="64"/>
      <c r="H81" s="86">
        <f>H77-H78-H79-H80</f>
        <v>0</v>
      </c>
    </row>
    <row r="82" spans="1:8" ht="12.75"/>
    <row r="83" spans="1:8" ht="12.75"/>
    <row r="84" spans="1:8" ht="12.75"/>
    <row r="85" spans="1:8" ht="12.75"/>
  </sheetData>
  <mergeCells count="32">
    <mergeCell ref="A81:E81"/>
    <mergeCell ref="G76:H76"/>
    <mergeCell ref="A77:E77"/>
    <mergeCell ref="A78:E78"/>
    <mergeCell ref="A79:E79"/>
    <mergeCell ref="A42:F42"/>
    <mergeCell ref="A63:F63"/>
    <mergeCell ref="A64:F64"/>
    <mergeCell ref="B66:E66"/>
    <mergeCell ref="G66:H66"/>
    <mergeCell ref="A74:F74"/>
    <mergeCell ref="A43:F43"/>
    <mergeCell ref="B45:E45"/>
    <mergeCell ref="G45:H45"/>
    <mergeCell ref="A61:E61"/>
    <mergeCell ref="A28:E28"/>
    <mergeCell ref="A30:F30"/>
    <mergeCell ref="A31:F31"/>
    <mergeCell ref="A33:C33"/>
    <mergeCell ref="G15:H15"/>
    <mergeCell ref="A16:A18"/>
    <mergeCell ref="B16:C18"/>
    <mergeCell ref="A19:A20"/>
    <mergeCell ref="B19:C20"/>
    <mergeCell ref="A21:A24"/>
    <mergeCell ref="B21:C24"/>
    <mergeCell ref="G33:H33"/>
    <mergeCell ref="A1:F1"/>
    <mergeCell ref="A3:F3"/>
    <mergeCell ref="A11:E11"/>
    <mergeCell ref="A13:F13"/>
    <mergeCell ref="B15:E15"/>
  </mergeCells>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C4A5-0727-469E-9A19-CF667B054C10}">
  <dimension ref="A1:T81"/>
  <sheetViews>
    <sheetView topLeftCell="A72" workbookViewId="0">
      <selection activeCell="A80" sqref="A80:XFD81"/>
    </sheetView>
  </sheetViews>
  <sheetFormatPr defaultColWidth="12.5703125" defaultRowHeight="13.9"/>
  <cols>
    <col min="1" max="1" width="31.42578125" style="12" customWidth="1"/>
    <col min="2" max="5" width="15.5703125" style="12" customWidth="1"/>
    <col min="6" max="6" width="19.140625" style="12" customWidth="1"/>
    <col min="7" max="7" width="6.5703125" style="12" customWidth="1"/>
    <col min="8" max="8" width="15.5703125" style="12" customWidth="1"/>
    <col min="9" max="9" width="12.5703125" style="12"/>
    <col min="10" max="10" width="50.5703125" style="12" customWidth="1"/>
    <col min="11" max="16384" width="12.5703125" style="12"/>
  </cols>
  <sheetData>
    <row r="1" spans="1:10" ht="21">
      <c r="A1" s="157" t="s">
        <v>84</v>
      </c>
      <c r="B1" s="149"/>
      <c r="C1" s="149"/>
      <c r="D1" s="149"/>
      <c r="E1" s="149"/>
      <c r="F1" s="149"/>
      <c r="H1" s="7"/>
    </row>
    <row r="2" spans="1:10" ht="15.75" customHeight="1">
      <c r="A2" s="7"/>
      <c r="B2" s="7"/>
      <c r="C2" s="7"/>
      <c r="D2" s="7"/>
      <c r="E2" s="7"/>
      <c r="F2" s="7"/>
      <c r="G2" s="7"/>
      <c r="H2" s="7"/>
    </row>
    <row r="3" spans="1:10" ht="18">
      <c r="A3" s="148" t="s">
        <v>1</v>
      </c>
      <c r="B3" s="149"/>
      <c r="C3" s="149"/>
      <c r="D3" s="149"/>
      <c r="E3" s="149"/>
      <c r="F3" s="149"/>
      <c r="H3" s="7"/>
    </row>
    <row r="4" spans="1:10" ht="15.75" customHeight="1">
      <c r="A4" s="7"/>
      <c r="B4" s="7"/>
      <c r="C4" s="7"/>
      <c r="D4" s="7"/>
      <c r="E4" s="7"/>
      <c r="F4" s="7"/>
      <c r="G4" s="7"/>
      <c r="H4" s="7"/>
    </row>
    <row r="5" spans="1:10" ht="15.75" customHeight="1">
      <c r="A5" s="1" t="s">
        <v>2</v>
      </c>
      <c r="B5" s="72">
        <f>'[1]Financieel plan - looptijd'!B5</f>
        <v>0</v>
      </c>
      <c r="C5" s="73"/>
      <c r="D5" s="73"/>
      <c r="E5" s="73"/>
      <c r="F5" s="74"/>
      <c r="G5" s="13"/>
      <c r="H5" s="7"/>
    </row>
    <row r="6" spans="1:10" ht="15.75" customHeight="1">
      <c r="A6" s="2" t="s">
        <v>4</v>
      </c>
      <c r="B6" s="72">
        <f>+'[1]Financieel plan - looptijd'!B6</f>
        <v>0</v>
      </c>
      <c r="C6" s="73"/>
      <c r="D6" s="73"/>
      <c r="E6" s="73"/>
      <c r="F6" s="74"/>
      <c r="G6" s="13"/>
      <c r="H6" s="7"/>
    </row>
    <row r="7" spans="1:10" ht="15.75" customHeight="1">
      <c r="A7" s="2" t="s">
        <v>5</v>
      </c>
      <c r="B7" s="72">
        <f>+'[1]Financieel plan - looptijd'!B7</f>
        <v>0</v>
      </c>
      <c r="C7" s="73"/>
      <c r="D7" s="73"/>
      <c r="E7" s="73"/>
      <c r="F7" s="74"/>
      <c r="G7" s="13"/>
      <c r="H7" s="7"/>
    </row>
    <row r="8" spans="1:10" ht="15.75" customHeight="1">
      <c r="A8" s="2" t="s">
        <v>7</v>
      </c>
      <c r="B8" s="72">
        <f>+'[1]Financieel plan - looptijd'!B8</f>
        <v>0</v>
      </c>
      <c r="C8" s="73"/>
      <c r="D8" s="73"/>
      <c r="E8" s="73"/>
      <c r="F8" s="74"/>
      <c r="G8" s="13"/>
      <c r="H8" s="7"/>
    </row>
    <row r="9" spans="1:10" ht="15.75" customHeight="1">
      <c r="A9" s="3" t="s">
        <v>8</v>
      </c>
      <c r="B9" s="72" t="str">
        <f>+'[1]Financieel plan - looptijd'!B9</f>
        <v>nvt</v>
      </c>
      <c r="C9" s="73"/>
      <c r="D9" s="73"/>
      <c r="E9" s="73"/>
      <c r="F9" s="74"/>
      <c r="G9" s="13"/>
      <c r="H9" s="7"/>
    </row>
    <row r="10" spans="1:10" ht="15.75" customHeight="1">
      <c r="A10" s="8" t="s">
        <v>9</v>
      </c>
      <c r="B10" s="72" t="str">
        <f>+'[1]Financieel plan - looptijd'!B10</f>
        <v>nvt</v>
      </c>
      <c r="C10" s="73"/>
      <c r="D10" s="73"/>
      <c r="E10" s="73"/>
      <c r="F10" s="74"/>
      <c r="G10" s="13"/>
      <c r="H10" s="7"/>
    </row>
    <row r="11" spans="1:10" ht="15.75" customHeight="1">
      <c r="A11" s="158" t="s">
        <v>10</v>
      </c>
      <c r="B11" s="158"/>
      <c r="C11" s="158"/>
      <c r="D11" s="158"/>
      <c r="E11" s="158"/>
      <c r="F11" s="9">
        <f>+'[1]Financieel plan - looptijd'!F11</f>
        <v>0</v>
      </c>
      <c r="G11" s="9" t="s">
        <v>85</v>
      </c>
      <c r="H11" s="9">
        <f>+'[1]Financieel plan - looptijd'!H11</f>
        <v>0</v>
      </c>
    </row>
    <row r="12" spans="1:10" ht="15.75" customHeight="1">
      <c r="A12" s="7"/>
      <c r="B12" s="7"/>
      <c r="C12" s="7"/>
      <c r="D12" s="7"/>
      <c r="E12" s="7"/>
      <c r="F12" s="7"/>
      <c r="G12" s="7"/>
      <c r="H12" s="7"/>
    </row>
    <row r="13" spans="1:10" ht="18">
      <c r="A13" s="148" t="s">
        <v>70</v>
      </c>
      <c r="B13" s="149"/>
      <c r="C13" s="149"/>
      <c r="D13" s="149"/>
      <c r="E13" s="149"/>
      <c r="F13" s="149"/>
      <c r="H13" s="7"/>
    </row>
    <row r="14" spans="1:10" ht="15.75" customHeight="1">
      <c r="A14" s="15"/>
      <c r="B14" s="7"/>
      <c r="C14" s="7"/>
      <c r="D14" s="7"/>
      <c r="E14" s="7"/>
      <c r="F14" s="7"/>
      <c r="G14" s="7"/>
      <c r="H14" s="7"/>
    </row>
    <row r="15" spans="1:10" ht="31.15">
      <c r="A15" s="16" t="s">
        <v>12</v>
      </c>
      <c r="B15" s="164" t="s">
        <v>13</v>
      </c>
      <c r="C15" s="165"/>
      <c r="D15" s="165"/>
      <c r="E15" s="166"/>
      <c r="F15" s="66" t="s">
        <v>86</v>
      </c>
      <c r="G15" s="173" t="s">
        <v>87</v>
      </c>
      <c r="H15" s="150"/>
      <c r="I15" s="66" t="s">
        <v>73</v>
      </c>
      <c r="J15" s="75" t="s">
        <v>74</v>
      </c>
    </row>
    <row r="16" spans="1:10" ht="15.75" customHeight="1">
      <c r="A16" s="151" t="s">
        <v>15</v>
      </c>
      <c r="B16" s="167" t="s">
        <v>75</v>
      </c>
      <c r="C16" s="168"/>
      <c r="D16" s="76" t="str">
        <f>'[1]Financieel plan - looptijd'!D16</f>
        <v>Huidige ondersteuning</v>
      </c>
      <c r="E16" s="77"/>
      <c r="F16" s="19">
        <f>+'[1]Financieel plan - looptijd'!H16</f>
        <v>0</v>
      </c>
      <c r="G16" s="20"/>
      <c r="H16" s="21"/>
      <c r="I16" s="19">
        <f>+F16-H16</f>
        <v>0</v>
      </c>
      <c r="J16" s="78"/>
    </row>
    <row r="17" spans="1:10" ht="15.75" customHeight="1">
      <c r="A17" s="152"/>
      <c r="B17" s="169"/>
      <c r="C17" s="170"/>
      <c r="D17" s="76" t="str">
        <f>'[1]Financieel plan - looptijd'!D17</f>
        <v>Andere ondersteuning stad: …</v>
      </c>
      <c r="E17" s="77"/>
      <c r="F17" s="19">
        <f>+'[1]Financieel plan - looptijd'!H17</f>
        <v>0</v>
      </c>
      <c r="G17" s="22"/>
      <c r="H17" s="23"/>
      <c r="I17" s="19">
        <f t="shared" ref="I17:I27" si="0">+F17-H17</f>
        <v>0</v>
      </c>
      <c r="J17" s="78"/>
    </row>
    <row r="18" spans="1:10" ht="15.75" customHeight="1">
      <c r="A18" s="153"/>
      <c r="B18" s="171"/>
      <c r="C18" s="172"/>
      <c r="D18" s="76" t="str">
        <f>'[1]Financieel plan - looptijd'!D18</f>
        <v>Ondersteuning district …</v>
      </c>
      <c r="E18" s="77"/>
      <c r="F18" s="19">
        <f>+'[1]Financieel plan - looptijd'!H18</f>
        <v>0</v>
      </c>
      <c r="G18" s="22"/>
      <c r="H18" s="21"/>
      <c r="I18" s="19">
        <f t="shared" si="0"/>
        <v>0</v>
      </c>
      <c r="J18" s="78"/>
    </row>
    <row r="19" spans="1:10" ht="14.45" customHeight="1">
      <c r="A19" s="151" t="s">
        <v>20</v>
      </c>
      <c r="B19" s="167" t="s">
        <v>21</v>
      </c>
      <c r="C19" s="168"/>
      <c r="D19" s="76" t="str">
        <f>'[1]Financieel plan - looptijd'!D19</f>
        <v>bv. Provincie Antwerpen</v>
      </c>
      <c r="E19" s="77"/>
      <c r="F19" s="19">
        <f>+'[1]Financieel plan - looptijd'!H19</f>
        <v>0</v>
      </c>
      <c r="G19" s="22"/>
      <c r="H19" s="21"/>
      <c r="I19" s="19">
        <f t="shared" si="0"/>
        <v>0</v>
      </c>
      <c r="J19" s="78"/>
    </row>
    <row r="20" spans="1:10" ht="14.45">
      <c r="A20" s="153"/>
      <c r="B20" s="171"/>
      <c r="C20" s="172"/>
      <c r="D20" s="76" t="str">
        <f>'[1]Financieel plan - looptijd'!D20</f>
        <v>…</v>
      </c>
      <c r="E20" s="77"/>
      <c r="F20" s="19">
        <f>+'[1]Financieel plan - looptijd'!H20</f>
        <v>0</v>
      </c>
      <c r="G20" s="22"/>
      <c r="H20" s="21"/>
      <c r="I20" s="19">
        <f t="shared" si="0"/>
        <v>0</v>
      </c>
      <c r="J20" s="78"/>
    </row>
    <row r="21" spans="1:10" ht="14.45" customHeight="1">
      <c r="A21" s="151" t="s">
        <v>24</v>
      </c>
      <c r="B21" s="167" t="s">
        <v>25</v>
      </c>
      <c r="C21" s="168"/>
      <c r="D21" s="76" t="str">
        <f>'[1]Financieel plan - looptijd'!D21</f>
        <v>bv. uitkoopsom</v>
      </c>
      <c r="E21" s="77"/>
      <c r="F21" s="19">
        <f>+'[1]Financieel plan - looptijd'!H21</f>
        <v>0</v>
      </c>
      <c r="G21" s="22"/>
      <c r="H21" s="21"/>
      <c r="I21" s="19">
        <f t="shared" si="0"/>
        <v>0</v>
      </c>
      <c r="J21" s="78"/>
    </row>
    <row r="22" spans="1:10" ht="15.75" customHeight="1">
      <c r="A22" s="152"/>
      <c r="B22" s="169"/>
      <c r="C22" s="170"/>
      <c r="D22" s="76" t="str">
        <f>'[1]Financieel plan - looptijd'!D22</f>
        <v>…</v>
      </c>
      <c r="E22" s="77"/>
      <c r="F22" s="19">
        <f>+'[1]Financieel plan - looptijd'!H22</f>
        <v>0</v>
      </c>
      <c r="G22" s="22"/>
      <c r="H22" s="21"/>
      <c r="I22" s="19">
        <f t="shared" si="0"/>
        <v>0</v>
      </c>
      <c r="J22" s="78"/>
    </row>
    <row r="23" spans="1:10" ht="15.75" customHeight="1">
      <c r="A23" s="152"/>
      <c r="B23" s="169"/>
      <c r="C23" s="170"/>
      <c r="D23" s="76" t="str">
        <f>'[1]Financieel plan - looptijd'!D23</f>
        <v>…</v>
      </c>
      <c r="E23" s="77"/>
      <c r="F23" s="19">
        <f>+'[1]Financieel plan - looptijd'!H23</f>
        <v>0</v>
      </c>
      <c r="G23" s="22"/>
      <c r="H23" s="21"/>
      <c r="I23" s="19">
        <f t="shared" si="0"/>
        <v>0</v>
      </c>
      <c r="J23" s="78"/>
    </row>
    <row r="24" spans="1:10" ht="15.75" customHeight="1">
      <c r="A24" s="153"/>
      <c r="B24" s="171"/>
      <c r="C24" s="172"/>
      <c r="D24" s="76" t="str">
        <f>'[1]Financieel plan - looptijd'!D24</f>
        <v>…</v>
      </c>
      <c r="E24" s="77"/>
      <c r="F24" s="19">
        <f>+'[1]Financieel plan - looptijd'!H24</f>
        <v>0</v>
      </c>
      <c r="G24" s="22"/>
      <c r="H24" s="21"/>
      <c r="I24" s="19">
        <f t="shared" si="0"/>
        <v>0</v>
      </c>
      <c r="J24" s="78"/>
    </row>
    <row r="25" spans="1:10" ht="15.75" customHeight="1">
      <c r="A25" s="25" t="s">
        <v>27</v>
      </c>
      <c r="B25" s="26"/>
      <c r="C25" s="27"/>
      <c r="D25" s="76" t="str">
        <f>'[1]Financieel plan - looptijd'!D25</f>
        <v>…</v>
      </c>
      <c r="E25" s="77"/>
      <c r="F25" s="19">
        <f>+'[1]Financieel plan - looptijd'!H25</f>
        <v>0</v>
      </c>
      <c r="G25" s="22"/>
      <c r="H25" s="21"/>
      <c r="I25" s="19">
        <f t="shared" si="0"/>
        <v>0</v>
      </c>
      <c r="J25" s="78"/>
    </row>
    <row r="26" spans="1:10" ht="15.75" customHeight="1">
      <c r="A26" s="25" t="s">
        <v>28</v>
      </c>
      <c r="B26" s="26"/>
      <c r="C26" s="27"/>
      <c r="D26" s="76" t="str">
        <f>'[1]Financieel plan - looptijd'!D26</f>
        <v>…</v>
      </c>
      <c r="E26" s="77"/>
      <c r="F26" s="19">
        <f>+'[1]Financieel plan - looptijd'!H26</f>
        <v>0</v>
      </c>
      <c r="G26" s="22"/>
      <c r="H26" s="21"/>
      <c r="I26" s="19">
        <f t="shared" si="0"/>
        <v>0</v>
      </c>
      <c r="J26" s="78"/>
    </row>
    <row r="27" spans="1:10" ht="15.75" customHeight="1">
      <c r="A27" s="25" t="s">
        <v>29</v>
      </c>
      <c r="B27" s="26"/>
      <c r="C27" s="27"/>
      <c r="D27" s="76" t="str">
        <f>'[1]Financieel plan - looptijd'!D27</f>
        <v>…</v>
      </c>
      <c r="E27" s="77"/>
      <c r="F27" s="19">
        <f>+'[1]Financieel plan - looptijd'!H27</f>
        <v>0</v>
      </c>
      <c r="G27" s="28"/>
      <c r="H27" s="21"/>
      <c r="I27" s="19">
        <f t="shared" si="0"/>
        <v>0</v>
      </c>
      <c r="J27" s="78"/>
    </row>
    <row r="28" spans="1:10" ht="15.75" customHeight="1">
      <c r="A28" s="154" t="s">
        <v>30</v>
      </c>
      <c r="B28" s="155"/>
      <c r="C28" s="155"/>
      <c r="D28" s="155"/>
      <c r="E28" s="156"/>
      <c r="F28" s="29">
        <f>SUM(F16:F27)</f>
        <v>0</v>
      </c>
      <c r="G28" s="30"/>
      <c r="H28" s="29">
        <f>SUM(H16:H27)</f>
        <v>0</v>
      </c>
    </row>
    <row r="29" spans="1:10" ht="15.75" customHeight="1">
      <c r="A29" s="7"/>
      <c r="B29" s="7"/>
      <c r="C29" s="7"/>
      <c r="D29" s="7"/>
      <c r="E29" s="7"/>
      <c r="F29" s="7"/>
      <c r="G29" s="7"/>
      <c r="H29" s="7"/>
    </row>
    <row r="30" spans="1:10" ht="18">
      <c r="A30" s="148" t="s">
        <v>76</v>
      </c>
      <c r="B30" s="149"/>
      <c r="C30" s="149"/>
      <c r="D30" s="149"/>
      <c r="E30" s="149"/>
      <c r="F30" s="149"/>
      <c r="H30" s="7"/>
    </row>
    <row r="31" spans="1:10" ht="15.6">
      <c r="A31" s="162" t="s">
        <v>32</v>
      </c>
      <c r="B31" s="149"/>
      <c r="C31" s="149"/>
      <c r="D31" s="149"/>
      <c r="E31" s="149"/>
      <c r="F31" s="149"/>
      <c r="H31" s="7"/>
    </row>
    <row r="32" spans="1:10" ht="15.75" customHeight="1">
      <c r="A32" s="31"/>
      <c r="B32" s="7"/>
      <c r="C32" s="7"/>
      <c r="D32" s="7"/>
      <c r="E32" s="7"/>
      <c r="F32" s="7"/>
      <c r="G32" s="7"/>
      <c r="H32" s="7"/>
    </row>
    <row r="33" spans="1:10" ht="30.95" customHeight="1">
      <c r="A33" s="164" t="s">
        <v>33</v>
      </c>
      <c r="B33" s="165"/>
      <c r="C33" s="166"/>
      <c r="D33" s="5" t="s">
        <v>34</v>
      </c>
      <c r="E33" s="4" t="s">
        <v>35</v>
      </c>
      <c r="F33" s="66" t="s">
        <v>86</v>
      </c>
      <c r="G33" s="173" t="s">
        <v>87</v>
      </c>
      <c r="H33" s="150"/>
      <c r="I33" s="66" t="s">
        <v>73</v>
      </c>
      <c r="J33" s="75" t="s">
        <v>74</v>
      </c>
    </row>
    <row r="34" spans="1:10" ht="14.45">
      <c r="A34" s="79" t="str">
        <f>'[1]Financieel plan - looptijd'!A34</f>
        <v>bv. Technieker</v>
      </c>
      <c r="B34" s="80"/>
      <c r="C34" s="81"/>
      <c r="D34" s="82">
        <f>'[1]Financieel plan - looptijd'!D34</f>
        <v>0</v>
      </c>
      <c r="E34" s="82">
        <f>'[1]Financieel plan - looptijd'!E34</f>
        <v>0</v>
      </c>
      <c r="F34" s="19">
        <f>+'[1]Financieel plan - looptijd'!H34</f>
        <v>0</v>
      </c>
      <c r="G34" s="34"/>
      <c r="H34" s="35"/>
      <c r="I34" s="19">
        <f t="shared" ref="I34:I39" si="1">+F34-H34</f>
        <v>0</v>
      </c>
      <c r="J34" s="78"/>
    </row>
    <row r="35" spans="1:10" ht="14.45">
      <c r="A35" s="79" t="str">
        <f>'[1]Financieel plan - looptijd'!A35</f>
        <v>bv. Projectcoördinator</v>
      </c>
      <c r="B35" s="80"/>
      <c r="C35" s="81"/>
      <c r="D35" s="82">
        <f>'[1]Financieel plan - looptijd'!D35</f>
        <v>0</v>
      </c>
      <c r="E35" s="82">
        <f>'[1]Financieel plan - looptijd'!E35</f>
        <v>0</v>
      </c>
      <c r="F35" s="19">
        <f>+'[1]Financieel plan - looptijd'!H35</f>
        <v>0</v>
      </c>
      <c r="G35" s="36"/>
      <c r="H35" s="35"/>
      <c r="I35" s="19">
        <f t="shared" si="1"/>
        <v>0</v>
      </c>
      <c r="J35" s="78"/>
    </row>
    <row r="36" spans="1:10" ht="14.45">
      <c r="A36" s="79" t="str">
        <f>'[1]Financieel plan - looptijd'!A36</f>
        <v>bv. Lesgever</v>
      </c>
      <c r="B36" s="80"/>
      <c r="C36" s="81"/>
      <c r="D36" s="82">
        <f>'[1]Financieel plan - looptijd'!D36</f>
        <v>0</v>
      </c>
      <c r="E36" s="82">
        <f>'[1]Financieel plan - looptijd'!E36</f>
        <v>0</v>
      </c>
      <c r="F36" s="19">
        <f>+'[1]Financieel plan - looptijd'!H36</f>
        <v>0</v>
      </c>
      <c r="G36" s="36"/>
      <c r="H36" s="35"/>
      <c r="I36" s="19">
        <f t="shared" si="1"/>
        <v>0</v>
      </c>
      <c r="J36" s="78"/>
    </row>
    <row r="37" spans="1:10" ht="14.45">
      <c r="A37" s="79" t="str">
        <f>'[1]Financieel plan - looptijd'!A37</f>
        <v>…</v>
      </c>
      <c r="B37" s="80"/>
      <c r="C37" s="81"/>
      <c r="D37" s="82">
        <f>'[1]Financieel plan - looptijd'!D37</f>
        <v>0</v>
      </c>
      <c r="E37" s="82">
        <f>'[1]Financieel plan - looptijd'!E37</f>
        <v>0</v>
      </c>
      <c r="F37" s="19">
        <f>+'[1]Financieel plan - looptijd'!H37</f>
        <v>0</v>
      </c>
      <c r="G37" s="36"/>
      <c r="H37" s="35"/>
      <c r="I37" s="19">
        <f t="shared" si="1"/>
        <v>0</v>
      </c>
      <c r="J37" s="78"/>
    </row>
    <row r="38" spans="1:10" ht="14.45">
      <c r="A38" s="79" t="str">
        <f>'[1]Financieel plan - looptijd'!A38</f>
        <v>…</v>
      </c>
      <c r="B38" s="80"/>
      <c r="C38" s="81"/>
      <c r="D38" s="82">
        <f>'[1]Financieel plan - looptijd'!D38</f>
        <v>0</v>
      </c>
      <c r="E38" s="82">
        <f>'[1]Financieel plan - looptijd'!E38</f>
        <v>0</v>
      </c>
      <c r="F38" s="19">
        <f>+'[1]Financieel plan - looptijd'!H38</f>
        <v>0</v>
      </c>
      <c r="G38" s="36"/>
      <c r="H38" s="35"/>
      <c r="I38" s="19">
        <f t="shared" si="1"/>
        <v>0</v>
      </c>
      <c r="J38" s="78"/>
    </row>
    <row r="39" spans="1:10" ht="14.45">
      <c r="A39" s="79" t="str">
        <f>'[1]Financieel plan - looptijd'!A39</f>
        <v>…</v>
      </c>
      <c r="B39" s="80"/>
      <c r="C39" s="81"/>
      <c r="D39" s="82">
        <f>'[1]Financieel plan - looptijd'!D39</f>
        <v>0</v>
      </c>
      <c r="E39" s="82">
        <f>'[1]Financieel plan - looptijd'!E39</f>
        <v>0</v>
      </c>
      <c r="F39" s="19">
        <f>+'[1]Financieel plan - looptijd'!H39</f>
        <v>0</v>
      </c>
      <c r="G39" s="37"/>
      <c r="H39" s="35"/>
      <c r="I39" s="19">
        <f t="shared" si="1"/>
        <v>0</v>
      </c>
      <c r="J39" s="78"/>
    </row>
    <row r="40" spans="1:10" ht="15.6">
      <c r="A40" s="38" t="s">
        <v>39</v>
      </c>
      <c r="B40" s="39"/>
      <c r="C40" s="40"/>
      <c r="D40" s="41">
        <f>SUM(D34:D39)</f>
        <v>0</v>
      </c>
      <c r="E40" s="42">
        <f>SUM(E34:E39)</f>
        <v>0</v>
      </c>
      <c r="F40" s="29">
        <f>SUM(F34:F39)</f>
        <v>0</v>
      </c>
      <c r="G40" s="30"/>
      <c r="H40" s="29">
        <f>SUM(H34:H39)</f>
        <v>0</v>
      </c>
    </row>
    <row r="41" spans="1:10" ht="15.6">
      <c r="A41" s="43"/>
      <c r="B41" s="43"/>
      <c r="C41" s="43"/>
      <c r="D41" s="43"/>
      <c r="E41" s="43"/>
      <c r="F41" s="43"/>
      <c r="G41" s="43"/>
      <c r="H41" s="7"/>
    </row>
    <row r="42" spans="1:10" ht="15.6">
      <c r="A42" s="162" t="s">
        <v>40</v>
      </c>
      <c r="B42" s="149"/>
      <c r="C42" s="149"/>
      <c r="D42" s="149"/>
      <c r="E42" s="149"/>
      <c r="F42" s="149"/>
      <c r="H42" s="7"/>
    </row>
    <row r="43" spans="1:10" ht="117.95" customHeight="1">
      <c r="A43" s="163" t="s">
        <v>41</v>
      </c>
      <c r="B43" s="163"/>
      <c r="C43" s="163"/>
      <c r="D43" s="163"/>
      <c r="E43" s="163"/>
      <c r="F43" s="163"/>
      <c r="G43" s="6"/>
      <c r="H43" s="44"/>
    </row>
    <row r="44" spans="1:10" ht="14.45">
      <c r="A44" s="7"/>
      <c r="B44" s="7"/>
      <c r="C44" s="7"/>
      <c r="D44" s="7"/>
      <c r="E44" s="7"/>
      <c r="F44" s="7"/>
      <c r="G44" s="7"/>
      <c r="H44" s="7"/>
    </row>
    <row r="45" spans="1:10" ht="31.15">
      <c r="A45" s="16" t="s">
        <v>12</v>
      </c>
      <c r="B45" s="164" t="s">
        <v>13</v>
      </c>
      <c r="C45" s="165"/>
      <c r="D45" s="165"/>
      <c r="E45" s="166"/>
      <c r="F45" s="66" t="s">
        <v>86</v>
      </c>
      <c r="G45" s="173" t="s">
        <v>87</v>
      </c>
      <c r="H45" s="150"/>
      <c r="I45" s="66" t="s">
        <v>73</v>
      </c>
      <c r="J45" s="75" t="s">
        <v>74</v>
      </c>
    </row>
    <row r="46" spans="1:10" ht="14.45">
      <c r="A46" s="83" t="str">
        <f>'[1]Financieel plan - looptijd'!A46</f>
        <v>bv huur</v>
      </c>
      <c r="B46" s="72" t="str">
        <f>'[1]Financieel plan - looptijd'!B46</f>
        <v>…</v>
      </c>
      <c r="C46" s="73"/>
      <c r="D46" s="73"/>
      <c r="E46" s="84"/>
      <c r="F46" s="19">
        <f>+'[1]Financieel plan - looptijd'!H46</f>
        <v>0</v>
      </c>
      <c r="G46" s="48"/>
      <c r="H46" s="49"/>
      <c r="I46" s="19">
        <f t="shared" ref="I46:I60" si="2">+F46-H46</f>
        <v>0</v>
      </c>
      <c r="J46" s="78"/>
    </row>
    <row r="47" spans="1:10" ht="14.45">
      <c r="A47" s="83" t="str">
        <f>'[1]Financieel plan - looptijd'!A47</f>
        <v>bv catering</v>
      </c>
      <c r="B47" s="72" t="str">
        <f>'[1]Financieel plan - looptijd'!B47</f>
        <v>…</v>
      </c>
      <c r="C47" s="73"/>
      <c r="D47" s="73"/>
      <c r="E47" s="84"/>
      <c r="F47" s="19">
        <f>+'[1]Financieel plan - looptijd'!H47</f>
        <v>0</v>
      </c>
      <c r="G47" s="50"/>
      <c r="H47" s="49"/>
      <c r="I47" s="19">
        <f t="shared" si="2"/>
        <v>0</v>
      </c>
      <c r="J47" s="78"/>
    </row>
    <row r="48" spans="1:10" ht="14.45">
      <c r="A48" s="83" t="str">
        <f>'[1]Financieel plan - looptijd'!A48</f>
        <v>bv artistieke prestaties</v>
      </c>
      <c r="B48" s="72" t="str">
        <f>'[1]Financieel plan - looptijd'!B48</f>
        <v>…</v>
      </c>
      <c r="C48" s="73"/>
      <c r="D48" s="73"/>
      <c r="E48" s="84"/>
      <c r="F48" s="19">
        <f>+'[1]Financieel plan - looptijd'!H48</f>
        <v>0</v>
      </c>
      <c r="G48" s="50"/>
      <c r="H48" s="49"/>
      <c r="I48" s="19">
        <f t="shared" si="2"/>
        <v>0</v>
      </c>
      <c r="J48" s="78"/>
    </row>
    <row r="49" spans="1:19" ht="14.45">
      <c r="A49" s="83" t="str">
        <f>'[1]Financieel plan - looptijd'!A49</f>
        <v>bv communicatie en promotie</v>
      </c>
      <c r="B49" s="72" t="str">
        <f>'[1]Financieel plan - looptijd'!B49</f>
        <v>…</v>
      </c>
      <c r="C49" s="73"/>
      <c r="D49" s="73"/>
      <c r="E49" s="84"/>
      <c r="F49" s="19">
        <f>+'[1]Financieel plan - looptijd'!H49</f>
        <v>0</v>
      </c>
      <c r="G49" s="50"/>
      <c r="H49" s="49"/>
      <c r="I49" s="19">
        <f t="shared" si="2"/>
        <v>0</v>
      </c>
      <c r="J49" s="78"/>
    </row>
    <row r="50" spans="1:19" ht="14.45">
      <c r="A50" s="83" t="str">
        <f>'[1]Financieel plan - looptijd'!A50</f>
        <v>…</v>
      </c>
      <c r="B50" s="72" t="str">
        <f>'[1]Financieel plan - looptijd'!B50</f>
        <v>…</v>
      </c>
      <c r="C50" s="73"/>
      <c r="D50" s="73"/>
      <c r="E50" s="84"/>
      <c r="F50" s="19">
        <f>+'[1]Financieel plan - looptijd'!H50</f>
        <v>0</v>
      </c>
      <c r="G50" s="50"/>
      <c r="H50" s="49"/>
      <c r="I50" s="19">
        <f t="shared" si="2"/>
        <v>0</v>
      </c>
      <c r="J50" s="78"/>
    </row>
    <row r="51" spans="1:19" ht="14.45">
      <c r="A51" s="83" t="str">
        <f>'[1]Financieel plan - looptijd'!A51</f>
        <v>…</v>
      </c>
      <c r="B51" s="72" t="str">
        <f>'[1]Financieel plan - looptijd'!B51</f>
        <v>…</v>
      </c>
      <c r="C51" s="73"/>
      <c r="D51" s="73"/>
      <c r="E51" s="84"/>
      <c r="F51" s="19">
        <f>+'[1]Financieel plan - looptijd'!H51</f>
        <v>0</v>
      </c>
      <c r="G51" s="50"/>
      <c r="H51" s="49"/>
      <c r="I51" s="19">
        <f t="shared" si="2"/>
        <v>0</v>
      </c>
      <c r="J51" s="78"/>
    </row>
    <row r="52" spans="1:19" ht="14.45">
      <c r="A52" s="83" t="str">
        <f>'[1]Financieel plan - looptijd'!A52</f>
        <v>…</v>
      </c>
      <c r="B52" s="72" t="str">
        <f>'[1]Financieel plan - looptijd'!B52</f>
        <v>…</v>
      </c>
      <c r="C52" s="73"/>
      <c r="D52" s="73"/>
      <c r="E52" s="84"/>
      <c r="F52" s="19">
        <f>+'[1]Financieel plan - looptijd'!H52</f>
        <v>0</v>
      </c>
      <c r="G52" s="50"/>
      <c r="H52" s="49"/>
      <c r="I52" s="19">
        <f t="shared" si="2"/>
        <v>0</v>
      </c>
      <c r="J52" s="78"/>
    </row>
    <row r="53" spans="1:19" ht="14.45">
      <c r="A53" s="83" t="str">
        <f>'[1]Financieel plan - looptijd'!A53</f>
        <v>…</v>
      </c>
      <c r="B53" s="72" t="str">
        <f>'[1]Financieel plan - looptijd'!B53</f>
        <v>…</v>
      </c>
      <c r="C53" s="73"/>
      <c r="D53" s="73"/>
      <c r="E53" s="84"/>
      <c r="F53" s="19">
        <f>+'[1]Financieel plan - looptijd'!H53</f>
        <v>0</v>
      </c>
      <c r="G53" s="50"/>
      <c r="H53" s="49"/>
      <c r="I53" s="19">
        <f t="shared" si="2"/>
        <v>0</v>
      </c>
      <c r="J53" s="78"/>
    </row>
    <row r="54" spans="1:19" ht="14.45">
      <c r="A54" s="83" t="str">
        <f>'[1]Financieel plan - looptijd'!A54</f>
        <v>…</v>
      </c>
      <c r="B54" s="72" t="str">
        <f>'[1]Financieel plan - looptijd'!B54</f>
        <v>…</v>
      </c>
      <c r="C54" s="73"/>
      <c r="D54" s="73"/>
      <c r="E54" s="84"/>
      <c r="F54" s="19">
        <f>+'[1]Financieel plan - looptijd'!H54</f>
        <v>0</v>
      </c>
      <c r="G54" s="50"/>
      <c r="H54" s="49"/>
      <c r="I54" s="19">
        <f t="shared" si="2"/>
        <v>0</v>
      </c>
      <c r="J54" s="78"/>
    </row>
    <row r="55" spans="1:19" ht="14.45">
      <c r="A55" s="52" t="str">
        <f>'[1]Financieel plan - looptijd'!A55</f>
        <v>Consultancykosten</v>
      </c>
      <c r="B55" s="72" t="str">
        <f>'[1]Financieel plan - looptijd'!B55</f>
        <v>…</v>
      </c>
      <c r="C55" s="73"/>
      <c r="D55" s="73"/>
      <c r="E55" s="84"/>
      <c r="F55" s="19">
        <f>+'[1]Financieel plan - looptijd'!H55</f>
        <v>0</v>
      </c>
      <c r="G55" s="50"/>
      <c r="H55" s="49"/>
      <c r="I55" s="19">
        <f t="shared" si="2"/>
        <v>0</v>
      </c>
      <c r="J55" s="78"/>
    </row>
    <row r="56" spans="1:19" ht="14.45">
      <c r="A56" s="52" t="str">
        <f>'[1]Financieel plan - looptijd'!A56</f>
        <v>Interimkosten</v>
      </c>
      <c r="B56" s="72" t="str">
        <f>'[1]Financieel plan - looptijd'!B56</f>
        <v>…</v>
      </c>
      <c r="C56" s="73"/>
      <c r="D56" s="73"/>
      <c r="E56" s="84"/>
      <c r="F56" s="19">
        <f>+'[1]Financieel plan - looptijd'!H56</f>
        <v>0</v>
      </c>
      <c r="G56" s="50"/>
      <c r="H56" s="49"/>
      <c r="I56" s="19">
        <f t="shared" si="2"/>
        <v>0</v>
      </c>
      <c r="J56" s="78"/>
    </row>
    <row r="57" spans="1:19" ht="14.45">
      <c r="A57" s="52" t="str">
        <f>'[1]Financieel plan - looptijd'!A57</f>
        <v>Vrijwilligersvergoedingen</v>
      </c>
      <c r="B57" s="72" t="str">
        <f>'[1]Financieel plan - looptijd'!B57</f>
        <v>…</v>
      </c>
      <c r="C57" s="73"/>
      <c r="D57" s="73"/>
      <c r="E57" s="84"/>
      <c r="F57" s="19">
        <f>+'[1]Financieel plan - looptijd'!H57</f>
        <v>0</v>
      </c>
      <c r="G57" s="50"/>
      <c r="H57" s="49"/>
      <c r="I57" s="19">
        <f t="shared" si="2"/>
        <v>0</v>
      </c>
      <c r="J57" s="78"/>
    </row>
    <row r="58" spans="1:19" ht="14.45">
      <c r="A58" s="52" t="str">
        <f>'[1]Financieel plan - looptijd'!A58</f>
        <v>Verplaatsingskosten</v>
      </c>
      <c r="B58" s="72" t="str">
        <f>'[1]Financieel plan - looptijd'!B58</f>
        <v>…</v>
      </c>
      <c r="C58" s="73"/>
      <c r="D58" s="73"/>
      <c r="E58" s="84"/>
      <c r="F58" s="19">
        <f>+'[1]Financieel plan - looptijd'!H58</f>
        <v>0</v>
      </c>
      <c r="G58" s="50"/>
      <c r="H58" s="49"/>
      <c r="I58" s="19">
        <f t="shared" si="2"/>
        <v>0</v>
      </c>
      <c r="J58" s="78"/>
    </row>
    <row r="59" spans="1:19" ht="14.45">
      <c r="A59" s="52" t="str">
        <f>'[1]Financieel plan - looptijd'!A59</f>
        <v>Reis- en representatiekosten</v>
      </c>
      <c r="B59" s="72" t="str">
        <f>'[1]Financieel plan - looptijd'!B59</f>
        <v>…</v>
      </c>
      <c r="C59" s="73"/>
      <c r="D59" s="73"/>
      <c r="E59" s="84"/>
      <c r="F59" s="19">
        <f>+'[1]Financieel plan - looptijd'!H59</f>
        <v>0</v>
      </c>
      <c r="G59" s="50"/>
      <c r="H59" s="49"/>
      <c r="I59" s="19">
        <f t="shared" si="2"/>
        <v>0</v>
      </c>
      <c r="J59" s="78"/>
    </row>
    <row r="60" spans="1:19" ht="14.45">
      <c r="A60" s="52" t="str">
        <f>'[1]Financieel plan - looptijd'!A60</f>
        <v>Vorming medewerkers</v>
      </c>
      <c r="B60" s="72" t="str">
        <f>'[1]Financieel plan - looptijd'!B60</f>
        <v>…</v>
      </c>
      <c r="C60" s="73"/>
      <c r="D60" s="73"/>
      <c r="E60" s="84"/>
      <c r="F60" s="19">
        <f>+'[1]Financieel plan - looptijd'!H60</f>
        <v>0</v>
      </c>
      <c r="G60" s="53"/>
      <c r="H60" s="49"/>
      <c r="I60" s="19">
        <f t="shared" si="2"/>
        <v>0</v>
      </c>
      <c r="J60" s="78"/>
    </row>
    <row r="61" spans="1:19" ht="14.45">
      <c r="A61" s="159" t="s">
        <v>52</v>
      </c>
      <c r="B61" s="160"/>
      <c r="C61" s="160"/>
      <c r="D61" s="160"/>
      <c r="E61" s="161"/>
      <c r="F61" s="54">
        <f>SUM(F46:F60)</f>
        <v>0</v>
      </c>
      <c r="G61" s="55"/>
      <c r="H61" s="54">
        <f>SUM(H46:H60)</f>
        <v>0</v>
      </c>
    </row>
    <row r="62" spans="1:19" ht="15">
      <c r="A62" s="7"/>
      <c r="B62" s="7"/>
      <c r="C62" s="7"/>
      <c r="D62" s="7"/>
      <c r="E62" s="7"/>
      <c r="F62" s="7"/>
      <c r="G62" s="7"/>
      <c r="H62" s="7"/>
    </row>
    <row r="63" spans="1:19" ht="15.75">
      <c r="A63" s="179" t="s">
        <v>53</v>
      </c>
      <c r="B63" s="179"/>
      <c r="C63" s="179"/>
      <c r="D63" s="179"/>
      <c r="E63" s="179"/>
      <c r="F63" s="179"/>
      <c r="G63" s="117"/>
      <c r="H63" s="117"/>
      <c r="I63" s="117"/>
      <c r="J63" s="118"/>
      <c r="K63" s="118"/>
      <c r="L63" s="118"/>
      <c r="M63" s="118"/>
      <c r="N63" s="118"/>
      <c r="O63" s="118"/>
      <c r="P63" s="118"/>
      <c r="Q63" s="118"/>
      <c r="R63" s="118"/>
      <c r="S63" s="119"/>
    </row>
    <row r="64" spans="1:19" ht="30.75" customHeight="1">
      <c r="A64" s="141" t="s">
        <v>54</v>
      </c>
      <c r="B64" s="141"/>
      <c r="C64" s="141"/>
      <c r="D64" s="141"/>
      <c r="E64" s="141"/>
      <c r="F64" s="141"/>
      <c r="G64" s="117"/>
      <c r="H64" s="117"/>
      <c r="I64" s="117"/>
      <c r="J64" s="118"/>
      <c r="K64" s="118"/>
      <c r="L64" s="118"/>
      <c r="M64" s="118"/>
      <c r="N64" s="118"/>
      <c r="O64" s="118"/>
      <c r="P64" s="118"/>
      <c r="Q64" s="118"/>
      <c r="R64" s="118"/>
      <c r="S64" s="119"/>
    </row>
    <row r="65" spans="1:20" ht="15">
      <c r="A65" s="117"/>
      <c r="B65" s="117"/>
      <c r="C65" s="117"/>
      <c r="D65" s="117"/>
      <c r="E65" s="117"/>
      <c r="F65" s="117"/>
      <c r="G65" s="117"/>
      <c r="H65" s="117"/>
      <c r="I65" s="117"/>
      <c r="J65" s="118"/>
      <c r="K65" s="118"/>
      <c r="L65" s="118"/>
      <c r="M65" s="118"/>
      <c r="N65" s="118"/>
      <c r="O65" s="118"/>
      <c r="P65" s="118"/>
      <c r="Q65" s="118"/>
      <c r="R65" s="118"/>
      <c r="S65" s="119"/>
    </row>
    <row r="66" spans="1:20" ht="33" customHeight="1">
      <c r="A66" s="121" t="s">
        <v>12</v>
      </c>
      <c r="B66" s="180" t="s">
        <v>13</v>
      </c>
      <c r="C66" s="180"/>
      <c r="D66" s="180"/>
      <c r="E66" s="181"/>
      <c r="F66" s="122" t="s">
        <v>14</v>
      </c>
      <c r="G66" s="173" t="s">
        <v>87</v>
      </c>
      <c r="H66" s="150"/>
      <c r="I66" s="66" t="s">
        <v>73</v>
      </c>
      <c r="J66" s="75" t="s">
        <v>74</v>
      </c>
      <c r="K66" s="118"/>
      <c r="L66" s="118"/>
      <c r="M66" s="118"/>
      <c r="N66" s="118"/>
      <c r="O66" s="118"/>
      <c r="P66" s="118"/>
      <c r="Q66" s="118"/>
      <c r="R66" s="118"/>
      <c r="S66" s="119"/>
    </row>
    <row r="67" spans="1:20" ht="15">
      <c r="A67" s="123" t="s">
        <v>55</v>
      </c>
      <c r="B67" s="124" t="s">
        <v>56</v>
      </c>
      <c r="C67" s="124" t="s">
        <v>56</v>
      </c>
      <c r="D67" s="124" t="s">
        <v>56</v>
      </c>
      <c r="E67" s="125" t="s">
        <v>56</v>
      </c>
      <c r="F67" s="126">
        <v>0</v>
      </c>
      <c r="G67" s="48"/>
      <c r="H67" s="49"/>
      <c r="I67" s="19">
        <f>+F67-H67</f>
        <v>0</v>
      </c>
      <c r="J67" s="78"/>
      <c r="K67" s="118"/>
      <c r="L67" s="118"/>
      <c r="M67" s="118"/>
      <c r="N67" s="118"/>
      <c r="O67" s="118"/>
      <c r="P67" s="118"/>
      <c r="Q67" s="118"/>
      <c r="R67" s="118"/>
      <c r="S67" s="119"/>
      <c r="T67" s="120"/>
    </row>
    <row r="68" spans="1:20" ht="15">
      <c r="A68" s="123" t="s">
        <v>57</v>
      </c>
      <c r="B68" s="124" t="s">
        <v>56</v>
      </c>
      <c r="C68" s="124" t="s">
        <v>56</v>
      </c>
      <c r="D68" s="124" t="s">
        <v>56</v>
      </c>
      <c r="E68" s="125" t="s">
        <v>56</v>
      </c>
      <c r="F68" s="126">
        <v>0</v>
      </c>
      <c r="G68" s="48"/>
      <c r="H68" s="49"/>
      <c r="I68" s="19">
        <f t="shared" ref="I68:I72" si="3">+F68-H68</f>
        <v>0</v>
      </c>
      <c r="J68" s="78"/>
      <c r="K68" s="118"/>
      <c r="L68" s="118"/>
      <c r="M68" s="118"/>
      <c r="N68" s="118"/>
      <c r="O68" s="118"/>
      <c r="P68" s="118"/>
      <c r="Q68" s="118"/>
      <c r="R68" s="118"/>
      <c r="S68" s="119"/>
      <c r="T68" s="120"/>
    </row>
    <row r="69" spans="1:20" ht="15">
      <c r="A69" s="123" t="s">
        <v>58</v>
      </c>
      <c r="B69" s="124" t="s">
        <v>56</v>
      </c>
      <c r="C69" s="124" t="s">
        <v>56</v>
      </c>
      <c r="D69" s="124" t="s">
        <v>56</v>
      </c>
      <c r="E69" s="125" t="s">
        <v>56</v>
      </c>
      <c r="F69" s="126">
        <v>0</v>
      </c>
      <c r="G69" s="48"/>
      <c r="H69" s="49"/>
      <c r="I69" s="19">
        <f t="shared" si="3"/>
        <v>0</v>
      </c>
      <c r="J69" s="78"/>
      <c r="K69" s="118"/>
      <c r="L69" s="118"/>
      <c r="M69" s="118"/>
      <c r="N69" s="118"/>
      <c r="O69" s="118"/>
      <c r="P69" s="118"/>
      <c r="Q69" s="118"/>
      <c r="R69" s="118"/>
      <c r="S69" s="119"/>
      <c r="T69" s="120"/>
    </row>
    <row r="70" spans="1:20" ht="15">
      <c r="A70" s="123" t="s">
        <v>59</v>
      </c>
      <c r="B70" s="124" t="s">
        <v>56</v>
      </c>
      <c r="C70" s="124" t="s">
        <v>56</v>
      </c>
      <c r="D70" s="124" t="s">
        <v>56</v>
      </c>
      <c r="E70" s="125" t="s">
        <v>56</v>
      </c>
      <c r="F70" s="126">
        <v>0</v>
      </c>
      <c r="G70" s="48"/>
      <c r="H70" s="49"/>
      <c r="I70" s="19">
        <f t="shared" si="3"/>
        <v>0</v>
      </c>
      <c r="J70" s="78"/>
      <c r="K70" s="118"/>
      <c r="L70" s="118"/>
      <c r="M70" s="118"/>
      <c r="N70" s="118"/>
      <c r="O70" s="118"/>
      <c r="P70" s="118"/>
      <c r="Q70" s="118"/>
      <c r="R70" s="118"/>
      <c r="S70" s="119"/>
      <c r="T70" s="120"/>
    </row>
    <row r="71" spans="1:20" ht="15">
      <c r="A71" s="123" t="s">
        <v>60</v>
      </c>
      <c r="B71" s="124" t="s">
        <v>56</v>
      </c>
      <c r="C71" s="124" t="s">
        <v>56</v>
      </c>
      <c r="D71" s="124" t="s">
        <v>56</v>
      </c>
      <c r="E71" s="125" t="s">
        <v>56</v>
      </c>
      <c r="F71" s="126">
        <v>0</v>
      </c>
      <c r="G71" s="48"/>
      <c r="H71" s="49"/>
      <c r="I71" s="19">
        <f t="shared" si="3"/>
        <v>0</v>
      </c>
      <c r="J71" s="78"/>
      <c r="K71" s="118"/>
      <c r="L71" s="118"/>
      <c r="M71" s="118"/>
      <c r="N71" s="118"/>
      <c r="O71" s="118"/>
      <c r="P71" s="118"/>
      <c r="Q71" s="118"/>
      <c r="R71" s="118"/>
      <c r="S71" s="119"/>
      <c r="T71" s="120"/>
    </row>
    <row r="72" spans="1:20" ht="15">
      <c r="A72" s="136" t="s">
        <v>61</v>
      </c>
      <c r="B72" s="137"/>
      <c r="C72" s="137"/>
      <c r="D72" s="137"/>
      <c r="E72" s="134">
        <v>0.1</v>
      </c>
      <c r="F72" s="54">
        <f>SUM(F67:F71)</f>
        <v>0</v>
      </c>
      <c r="G72" s="55"/>
      <c r="H72" s="54">
        <f>SUM(H67:H71)</f>
        <v>0</v>
      </c>
      <c r="I72" s="117"/>
      <c r="J72" s="118"/>
      <c r="K72" s="118"/>
      <c r="L72" s="118"/>
      <c r="M72" s="118"/>
      <c r="N72" s="118"/>
      <c r="O72" s="118"/>
      <c r="P72" s="118"/>
      <c r="Q72" s="118"/>
      <c r="R72" s="118"/>
      <c r="S72" s="119"/>
      <c r="T72" s="120"/>
    </row>
    <row r="73" spans="1:20" ht="14.45" customHeight="1">
      <c r="A73" s="7"/>
      <c r="B73" s="7"/>
      <c r="C73" s="7"/>
      <c r="D73" s="7"/>
      <c r="E73" s="7"/>
      <c r="F73" s="7"/>
      <c r="G73" s="7"/>
      <c r="H73" s="7"/>
      <c r="I73" s="117"/>
      <c r="J73" s="118"/>
      <c r="K73" s="118"/>
      <c r="L73" s="118"/>
      <c r="M73" s="118"/>
      <c r="N73" s="118"/>
      <c r="O73" s="118"/>
      <c r="P73" s="118"/>
      <c r="Q73" s="118"/>
      <c r="R73" s="118"/>
      <c r="S73" s="119"/>
      <c r="T73" s="120"/>
    </row>
    <row r="74" spans="1:20" ht="18.75">
      <c r="A74" s="148" t="s">
        <v>77</v>
      </c>
      <c r="B74" s="149"/>
      <c r="C74" s="149"/>
      <c r="D74" s="149"/>
      <c r="E74" s="149"/>
      <c r="F74" s="149"/>
      <c r="H74" s="7"/>
    </row>
    <row r="75" spans="1:20" ht="14.45">
      <c r="A75" s="7"/>
      <c r="B75" s="7"/>
      <c r="C75" s="7"/>
      <c r="D75" s="7"/>
      <c r="E75" s="7"/>
      <c r="F75" s="7"/>
      <c r="G75" s="7"/>
      <c r="H75" s="7"/>
    </row>
    <row r="76" spans="1:20" ht="31.15">
      <c r="A76" s="7"/>
      <c r="B76" s="7"/>
      <c r="C76" s="7"/>
      <c r="D76" s="7"/>
      <c r="E76" s="7"/>
      <c r="F76" s="85" t="s">
        <v>88</v>
      </c>
      <c r="G76" s="173" t="s">
        <v>89</v>
      </c>
      <c r="H76" s="144"/>
    </row>
    <row r="77" spans="1:20" ht="14.45">
      <c r="A77" s="145" t="s">
        <v>80</v>
      </c>
      <c r="B77" s="146"/>
      <c r="C77" s="146"/>
      <c r="D77" s="146"/>
      <c r="E77" s="147"/>
      <c r="F77" s="57">
        <f>'[1]Financieel plan - looptijd'!H89</f>
        <v>0</v>
      </c>
      <c r="G77" s="58"/>
      <c r="H77" s="59">
        <f>H28</f>
        <v>0</v>
      </c>
    </row>
    <row r="78" spans="1:20" ht="14.45">
      <c r="A78" s="145" t="s">
        <v>81</v>
      </c>
      <c r="B78" s="146"/>
      <c r="C78" s="146"/>
      <c r="D78" s="146"/>
      <c r="E78" s="147"/>
      <c r="F78" s="57">
        <f>'[1]Financieel plan - looptijd'!H90</f>
        <v>0</v>
      </c>
      <c r="G78" s="58"/>
      <c r="H78" s="60">
        <f>H40</f>
        <v>0</v>
      </c>
    </row>
    <row r="79" spans="1:20" ht="15">
      <c r="A79" s="145" t="s">
        <v>82</v>
      </c>
      <c r="B79" s="146"/>
      <c r="C79" s="146"/>
      <c r="D79" s="146"/>
      <c r="E79" s="147"/>
      <c r="F79" s="57">
        <f>'[1]Financieel plan - looptijd'!H91</f>
        <v>0</v>
      </c>
      <c r="G79" s="58"/>
      <c r="H79" s="60">
        <f>H61</f>
        <v>0</v>
      </c>
    </row>
    <row r="80" spans="1:20" ht="15">
      <c r="A80" s="114" t="s">
        <v>66</v>
      </c>
      <c r="B80" s="115"/>
      <c r="C80" s="115"/>
      <c r="D80" s="115"/>
      <c r="E80" s="116"/>
      <c r="F80" s="57">
        <f>IF(F72&gt;(F16*$E$72),(F16*$E$72),F72)</f>
        <v>0</v>
      </c>
      <c r="G80" s="58"/>
      <c r="H80" s="62">
        <f>IF(H72&gt;(H16*$E$72),(H16*$E$72),H72)</f>
        <v>0</v>
      </c>
    </row>
    <row r="81" spans="1:8" ht="15">
      <c r="A81" s="159" t="s">
        <v>83</v>
      </c>
      <c r="B81" s="160"/>
      <c r="C81" s="160"/>
      <c r="D81" s="160"/>
      <c r="E81" s="161"/>
      <c r="F81" s="86">
        <f>F77-F78-F79-F80</f>
        <v>0</v>
      </c>
      <c r="G81" s="64"/>
      <c r="H81" s="86">
        <f>H77-H78-H79-H80</f>
        <v>0</v>
      </c>
    </row>
  </sheetData>
  <mergeCells count="32">
    <mergeCell ref="A77:E77"/>
    <mergeCell ref="A78:E78"/>
    <mergeCell ref="A79:E79"/>
    <mergeCell ref="A81:E81"/>
    <mergeCell ref="A43:F43"/>
    <mergeCell ref="B45:E45"/>
    <mergeCell ref="G45:H45"/>
    <mergeCell ref="A61:E61"/>
    <mergeCell ref="A74:F74"/>
    <mergeCell ref="G76:H76"/>
    <mergeCell ref="A28:E28"/>
    <mergeCell ref="A30:F30"/>
    <mergeCell ref="A31:F31"/>
    <mergeCell ref="A33:C33"/>
    <mergeCell ref="G33:H33"/>
    <mergeCell ref="A42:F42"/>
    <mergeCell ref="A63:F63"/>
    <mergeCell ref="A64:F64"/>
    <mergeCell ref="B66:E66"/>
    <mergeCell ref="G66:H66"/>
    <mergeCell ref="A16:A18"/>
    <mergeCell ref="B16:C18"/>
    <mergeCell ref="A19:A20"/>
    <mergeCell ref="B19:C20"/>
    <mergeCell ref="A21:A24"/>
    <mergeCell ref="B21:C24"/>
    <mergeCell ref="G15:H15"/>
    <mergeCell ref="A1:F1"/>
    <mergeCell ref="A3:F3"/>
    <mergeCell ref="A11:E11"/>
    <mergeCell ref="A13:F13"/>
    <mergeCell ref="B15:E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4F08C-4089-4C98-A69E-CAA047128FFF}">
  <dimension ref="A1:T82"/>
  <sheetViews>
    <sheetView topLeftCell="A70" workbookViewId="0">
      <selection activeCell="H83" sqref="H83"/>
    </sheetView>
  </sheetViews>
  <sheetFormatPr defaultColWidth="12.5703125" defaultRowHeight="13.9"/>
  <cols>
    <col min="1" max="1" width="31.42578125" style="12" customWidth="1"/>
    <col min="2" max="5" width="15.5703125" style="12" customWidth="1"/>
    <col min="6" max="6" width="19.140625" style="12" customWidth="1"/>
    <col min="7" max="7" width="6.5703125" style="12" customWidth="1"/>
    <col min="8" max="8" width="15.5703125" style="12" customWidth="1"/>
    <col min="9" max="9" width="12.5703125" style="12"/>
    <col min="10" max="10" width="50.5703125" style="12" customWidth="1"/>
    <col min="11" max="16384" width="12.5703125" style="12"/>
  </cols>
  <sheetData>
    <row r="1" spans="1:10" ht="21">
      <c r="A1" s="157" t="s">
        <v>90</v>
      </c>
      <c r="B1" s="149"/>
      <c r="C1" s="149"/>
      <c r="D1" s="149"/>
      <c r="E1" s="149"/>
      <c r="F1" s="149"/>
      <c r="H1" s="7"/>
    </row>
    <row r="2" spans="1:10" ht="15.75" customHeight="1">
      <c r="A2" s="7"/>
      <c r="B2" s="7"/>
      <c r="C2" s="7"/>
      <c r="D2" s="7"/>
      <c r="E2" s="7"/>
      <c r="F2" s="7"/>
      <c r="G2" s="7"/>
      <c r="H2" s="7"/>
    </row>
    <row r="3" spans="1:10" ht="18">
      <c r="A3" s="148" t="s">
        <v>1</v>
      </c>
      <c r="B3" s="149"/>
      <c r="C3" s="149"/>
      <c r="D3" s="149"/>
      <c r="E3" s="149"/>
      <c r="F3" s="149"/>
      <c r="H3" s="7"/>
    </row>
    <row r="4" spans="1:10" ht="15.75" customHeight="1">
      <c r="A4" s="7"/>
      <c r="B4" s="7"/>
      <c r="C4" s="7"/>
      <c r="D4" s="7"/>
      <c r="E4" s="7"/>
      <c r="F4" s="7"/>
      <c r="G4" s="7"/>
      <c r="H4" s="7"/>
    </row>
    <row r="5" spans="1:10" ht="15.75" customHeight="1">
      <c r="A5" s="1" t="s">
        <v>2</v>
      </c>
      <c r="B5" s="72">
        <f>'[1]Financieel plan - looptijd'!B5</f>
        <v>0</v>
      </c>
      <c r="C5" s="73"/>
      <c r="D5" s="73"/>
      <c r="E5" s="73"/>
      <c r="F5" s="74"/>
      <c r="G5" s="13"/>
      <c r="H5" s="7"/>
    </row>
    <row r="6" spans="1:10" ht="15.75" customHeight="1">
      <c r="A6" s="2" t="s">
        <v>4</v>
      </c>
      <c r="B6" s="72">
        <f>+'[1]Financieel plan - looptijd'!B6</f>
        <v>0</v>
      </c>
      <c r="C6" s="73"/>
      <c r="D6" s="73"/>
      <c r="E6" s="73"/>
      <c r="F6" s="74"/>
      <c r="G6" s="13"/>
      <c r="H6" s="7"/>
    </row>
    <row r="7" spans="1:10" ht="15.75" customHeight="1">
      <c r="A7" s="2" t="s">
        <v>5</v>
      </c>
      <c r="B7" s="72">
        <f>+'[1]Financieel plan - looptijd'!B7</f>
        <v>0</v>
      </c>
      <c r="C7" s="73"/>
      <c r="D7" s="73"/>
      <c r="E7" s="73"/>
      <c r="F7" s="74"/>
      <c r="G7" s="13"/>
      <c r="H7" s="7"/>
    </row>
    <row r="8" spans="1:10" ht="15.75" customHeight="1">
      <c r="A8" s="2" t="s">
        <v>7</v>
      </c>
      <c r="B8" s="72">
        <f>+'[1]Financieel plan - looptijd'!B8</f>
        <v>0</v>
      </c>
      <c r="C8" s="73"/>
      <c r="D8" s="73"/>
      <c r="E8" s="73"/>
      <c r="F8" s="74"/>
      <c r="G8" s="13"/>
      <c r="H8" s="7"/>
    </row>
    <row r="9" spans="1:10" ht="15.75" customHeight="1">
      <c r="A9" s="3" t="s">
        <v>8</v>
      </c>
      <c r="B9" s="72" t="str">
        <f>+'[1]Financieel plan - looptijd'!B9</f>
        <v>nvt</v>
      </c>
      <c r="C9" s="73"/>
      <c r="D9" s="73"/>
      <c r="E9" s="73"/>
      <c r="F9" s="74"/>
      <c r="G9" s="13"/>
      <c r="H9" s="7"/>
    </row>
    <row r="10" spans="1:10" ht="15.75" customHeight="1">
      <c r="A10" s="8" t="s">
        <v>9</v>
      </c>
      <c r="B10" s="72" t="str">
        <f>+'[1]Financieel plan - looptijd'!B10</f>
        <v>nvt</v>
      </c>
      <c r="C10" s="73"/>
      <c r="D10" s="73"/>
      <c r="E10" s="73"/>
      <c r="F10" s="74"/>
      <c r="G10" s="13"/>
      <c r="H10" s="7"/>
    </row>
    <row r="11" spans="1:10" ht="15.75" customHeight="1">
      <c r="A11" s="158" t="s">
        <v>10</v>
      </c>
      <c r="B11" s="158"/>
      <c r="C11" s="158"/>
      <c r="D11" s="158"/>
      <c r="E11" s="158"/>
      <c r="F11" s="9">
        <f>+'[1]Financieel plan - looptijd'!F11</f>
        <v>0</v>
      </c>
      <c r="G11" s="9" t="s">
        <v>91</v>
      </c>
      <c r="H11" s="9">
        <f>+'[1]Financieel plan - looptijd'!H11</f>
        <v>0</v>
      </c>
    </row>
    <row r="12" spans="1:10" ht="15.75" customHeight="1">
      <c r="A12" s="7"/>
      <c r="B12" s="7"/>
      <c r="C12" s="7"/>
      <c r="D12" s="7"/>
      <c r="E12" s="7"/>
      <c r="F12" s="7"/>
      <c r="G12" s="7"/>
      <c r="H12" s="7"/>
    </row>
    <row r="13" spans="1:10" ht="18">
      <c r="A13" s="148" t="s">
        <v>70</v>
      </c>
      <c r="B13" s="149"/>
      <c r="C13" s="149"/>
      <c r="D13" s="149"/>
      <c r="E13" s="149"/>
      <c r="F13" s="149"/>
      <c r="H13" s="7"/>
    </row>
    <row r="14" spans="1:10" ht="15.75" customHeight="1">
      <c r="A14" s="15"/>
      <c r="B14" s="7"/>
      <c r="C14" s="7"/>
      <c r="D14" s="7"/>
      <c r="E14" s="7"/>
      <c r="F14" s="7"/>
      <c r="G14" s="7"/>
      <c r="H14" s="7"/>
    </row>
    <row r="15" spans="1:10" ht="31.15">
      <c r="A15" s="16" t="s">
        <v>12</v>
      </c>
      <c r="B15" s="164" t="s">
        <v>13</v>
      </c>
      <c r="C15" s="165"/>
      <c r="D15" s="165"/>
      <c r="E15" s="166"/>
      <c r="F15" s="66" t="s">
        <v>92</v>
      </c>
      <c r="G15" s="173" t="s">
        <v>93</v>
      </c>
      <c r="H15" s="150"/>
      <c r="I15" s="66" t="s">
        <v>73</v>
      </c>
      <c r="J15" s="75" t="s">
        <v>74</v>
      </c>
    </row>
    <row r="16" spans="1:10" ht="15.75" customHeight="1">
      <c r="A16" s="151" t="s">
        <v>15</v>
      </c>
      <c r="B16" s="167" t="s">
        <v>75</v>
      </c>
      <c r="C16" s="168"/>
      <c r="D16" s="76" t="str">
        <f>'[1]Financieel plan - looptijd'!D16</f>
        <v>Huidige ondersteuning</v>
      </c>
      <c r="E16" s="77"/>
      <c r="F16" s="19">
        <f>+'[1]Financieel plan - looptijd'!H16</f>
        <v>0</v>
      </c>
      <c r="G16" s="20"/>
      <c r="H16" s="21"/>
      <c r="I16" s="19">
        <f>+F16-H16</f>
        <v>0</v>
      </c>
      <c r="J16" s="78"/>
    </row>
    <row r="17" spans="1:10" ht="15.75" customHeight="1">
      <c r="A17" s="152"/>
      <c r="B17" s="169"/>
      <c r="C17" s="170"/>
      <c r="D17" s="76" t="str">
        <f>'[1]Financieel plan - looptijd'!D17</f>
        <v>Andere ondersteuning stad: …</v>
      </c>
      <c r="E17" s="77"/>
      <c r="F17" s="19">
        <f>+'[1]Financieel plan - looptijd'!H17</f>
        <v>0</v>
      </c>
      <c r="G17" s="22"/>
      <c r="H17" s="23"/>
      <c r="I17" s="19">
        <f t="shared" ref="I17:I27" si="0">+F17-H17</f>
        <v>0</v>
      </c>
      <c r="J17" s="78"/>
    </row>
    <row r="18" spans="1:10" ht="15.75" customHeight="1">
      <c r="A18" s="153"/>
      <c r="B18" s="171"/>
      <c r="C18" s="172"/>
      <c r="D18" s="76" t="str">
        <f>'[1]Financieel plan - looptijd'!D18</f>
        <v>Ondersteuning district …</v>
      </c>
      <c r="E18" s="77"/>
      <c r="F18" s="19">
        <f>+'[1]Financieel plan - looptijd'!H18</f>
        <v>0</v>
      </c>
      <c r="G18" s="22"/>
      <c r="H18" s="21"/>
      <c r="I18" s="19">
        <f t="shared" si="0"/>
        <v>0</v>
      </c>
      <c r="J18" s="78"/>
    </row>
    <row r="19" spans="1:10" ht="14.45" customHeight="1">
      <c r="A19" s="151" t="s">
        <v>20</v>
      </c>
      <c r="B19" s="167" t="s">
        <v>21</v>
      </c>
      <c r="C19" s="168"/>
      <c r="D19" s="76" t="str">
        <f>'[1]Financieel plan - looptijd'!D19</f>
        <v>bv. Provincie Antwerpen</v>
      </c>
      <c r="E19" s="77"/>
      <c r="F19" s="19">
        <f>+'[1]Financieel plan - looptijd'!H19</f>
        <v>0</v>
      </c>
      <c r="G19" s="22"/>
      <c r="H19" s="21"/>
      <c r="I19" s="19">
        <f t="shared" si="0"/>
        <v>0</v>
      </c>
      <c r="J19" s="78"/>
    </row>
    <row r="20" spans="1:10" ht="14.45">
      <c r="A20" s="153"/>
      <c r="B20" s="171"/>
      <c r="C20" s="172"/>
      <c r="D20" s="76" t="str">
        <f>'[1]Financieel plan - looptijd'!D20</f>
        <v>…</v>
      </c>
      <c r="E20" s="77"/>
      <c r="F20" s="19">
        <f>+'[1]Financieel plan - looptijd'!H20</f>
        <v>0</v>
      </c>
      <c r="G20" s="22"/>
      <c r="H20" s="21"/>
      <c r="I20" s="19">
        <f t="shared" si="0"/>
        <v>0</v>
      </c>
      <c r="J20" s="78"/>
    </row>
    <row r="21" spans="1:10" ht="14.45" customHeight="1">
      <c r="A21" s="151" t="s">
        <v>24</v>
      </c>
      <c r="B21" s="167" t="s">
        <v>25</v>
      </c>
      <c r="C21" s="168"/>
      <c r="D21" s="76" t="str">
        <f>'[1]Financieel plan - looptijd'!D21</f>
        <v>bv. uitkoopsom</v>
      </c>
      <c r="E21" s="77"/>
      <c r="F21" s="19">
        <f>+'[1]Financieel plan - looptijd'!H21</f>
        <v>0</v>
      </c>
      <c r="G21" s="22"/>
      <c r="H21" s="21"/>
      <c r="I21" s="19">
        <f t="shared" si="0"/>
        <v>0</v>
      </c>
      <c r="J21" s="78"/>
    </row>
    <row r="22" spans="1:10" ht="15.75" customHeight="1">
      <c r="A22" s="152"/>
      <c r="B22" s="169"/>
      <c r="C22" s="170"/>
      <c r="D22" s="76" t="str">
        <f>'[1]Financieel plan - looptijd'!D22</f>
        <v>…</v>
      </c>
      <c r="E22" s="77"/>
      <c r="F22" s="19">
        <f>+'[1]Financieel plan - looptijd'!H22</f>
        <v>0</v>
      </c>
      <c r="G22" s="22"/>
      <c r="H22" s="21"/>
      <c r="I22" s="19">
        <f t="shared" si="0"/>
        <v>0</v>
      </c>
      <c r="J22" s="78"/>
    </row>
    <row r="23" spans="1:10" ht="15.75" customHeight="1">
      <c r="A23" s="152"/>
      <c r="B23" s="169"/>
      <c r="C23" s="170"/>
      <c r="D23" s="76" t="str">
        <f>'[1]Financieel plan - looptijd'!D23</f>
        <v>…</v>
      </c>
      <c r="E23" s="77"/>
      <c r="F23" s="19">
        <f>+'[1]Financieel plan - looptijd'!H23</f>
        <v>0</v>
      </c>
      <c r="G23" s="22"/>
      <c r="H23" s="21"/>
      <c r="I23" s="19">
        <f t="shared" si="0"/>
        <v>0</v>
      </c>
      <c r="J23" s="78"/>
    </row>
    <row r="24" spans="1:10" ht="26.45" customHeight="1">
      <c r="A24" s="153"/>
      <c r="B24" s="171"/>
      <c r="C24" s="172"/>
      <c r="D24" s="76" t="str">
        <f>'[1]Financieel plan - looptijd'!D24</f>
        <v>…</v>
      </c>
      <c r="E24" s="77"/>
      <c r="F24" s="19">
        <f>+'[1]Financieel plan - looptijd'!H24</f>
        <v>0</v>
      </c>
      <c r="G24" s="22"/>
      <c r="H24" s="21"/>
      <c r="I24" s="19">
        <f t="shared" si="0"/>
        <v>0</v>
      </c>
      <c r="J24" s="78"/>
    </row>
    <row r="25" spans="1:10" ht="15.75" customHeight="1">
      <c r="A25" s="25" t="s">
        <v>27</v>
      </c>
      <c r="B25" s="26"/>
      <c r="C25" s="27"/>
      <c r="D25" s="76" t="str">
        <f>'[1]Financieel plan - looptijd'!D25</f>
        <v>…</v>
      </c>
      <c r="E25" s="77"/>
      <c r="F25" s="19">
        <f>+'[1]Financieel plan - looptijd'!H25</f>
        <v>0</v>
      </c>
      <c r="G25" s="22"/>
      <c r="H25" s="21"/>
      <c r="I25" s="19">
        <f t="shared" si="0"/>
        <v>0</v>
      </c>
      <c r="J25" s="78"/>
    </row>
    <row r="26" spans="1:10" ht="15.75" customHeight="1">
      <c r="A26" s="25" t="s">
        <v>28</v>
      </c>
      <c r="B26" s="26"/>
      <c r="C26" s="27"/>
      <c r="D26" s="76" t="str">
        <f>'[1]Financieel plan - looptijd'!D26</f>
        <v>…</v>
      </c>
      <c r="E26" s="77"/>
      <c r="F26" s="19">
        <f>+'[1]Financieel plan - looptijd'!H26</f>
        <v>0</v>
      </c>
      <c r="G26" s="22"/>
      <c r="H26" s="21"/>
      <c r="I26" s="19">
        <f t="shared" si="0"/>
        <v>0</v>
      </c>
      <c r="J26" s="78"/>
    </row>
    <row r="27" spans="1:10" ht="15.75" customHeight="1">
      <c r="A27" s="25" t="s">
        <v>29</v>
      </c>
      <c r="B27" s="26"/>
      <c r="C27" s="27"/>
      <c r="D27" s="76" t="str">
        <f>'[1]Financieel plan - looptijd'!D27</f>
        <v>…</v>
      </c>
      <c r="E27" s="77"/>
      <c r="F27" s="19">
        <f>+'[1]Financieel plan - looptijd'!H27</f>
        <v>0</v>
      </c>
      <c r="G27" s="28"/>
      <c r="H27" s="21"/>
      <c r="I27" s="19">
        <f t="shared" si="0"/>
        <v>0</v>
      </c>
      <c r="J27" s="78"/>
    </row>
    <row r="28" spans="1:10" ht="15.75" customHeight="1">
      <c r="A28" s="154" t="s">
        <v>30</v>
      </c>
      <c r="B28" s="155"/>
      <c r="C28" s="155"/>
      <c r="D28" s="155"/>
      <c r="E28" s="156"/>
      <c r="F28" s="29">
        <f>SUM(F16:F27)</f>
        <v>0</v>
      </c>
      <c r="G28" s="30"/>
      <c r="H28" s="29">
        <f>SUM(H16:H27)</f>
        <v>0</v>
      </c>
    </row>
    <row r="29" spans="1:10" ht="15.75" customHeight="1">
      <c r="A29" s="7"/>
      <c r="B29" s="7"/>
      <c r="C29" s="7"/>
      <c r="D29" s="7"/>
      <c r="E29" s="7"/>
      <c r="F29" s="7"/>
      <c r="G29" s="7"/>
      <c r="H29" s="7"/>
    </row>
    <row r="30" spans="1:10" ht="18">
      <c r="A30" s="148" t="s">
        <v>76</v>
      </c>
      <c r="B30" s="149"/>
      <c r="C30" s="149"/>
      <c r="D30" s="149"/>
      <c r="E30" s="149"/>
      <c r="F30" s="149"/>
      <c r="H30" s="7"/>
    </row>
    <row r="31" spans="1:10" ht="15.6">
      <c r="A31" s="162" t="s">
        <v>32</v>
      </c>
      <c r="B31" s="149"/>
      <c r="C31" s="149"/>
      <c r="D31" s="149"/>
      <c r="E31" s="149"/>
      <c r="F31" s="149"/>
      <c r="H31" s="7"/>
    </row>
    <row r="32" spans="1:10" ht="15.75" customHeight="1">
      <c r="A32" s="31"/>
      <c r="B32" s="7"/>
      <c r="C32" s="7"/>
      <c r="D32" s="7"/>
      <c r="E32" s="7"/>
      <c r="F32" s="7"/>
      <c r="G32" s="7"/>
      <c r="H32" s="7"/>
    </row>
    <row r="33" spans="1:10" ht="30.95" customHeight="1">
      <c r="A33" s="164" t="s">
        <v>33</v>
      </c>
      <c r="B33" s="165"/>
      <c r="C33" s="166"/>
      <c r="D33" s="5" t="s">
        <v>34</v>
      </c>
      <c r="E33" s="4" t="s">
        <v>35</v>
      </c>
      <c r="F33" s="66" t="s">
        <v>92</v>
      </c>
      <c r="G33" s="173" t="s">
        <v>93</v>
      </c>
      <c r="H33" s="150"/>
      <c r="I33" s="66" t="s">
        <v>73</v>
      </c>
      <c r="J33" s="75" t="s">
        <v>74</v>
      </c>
    </row>
    <row r="34" spans="1:10" ht="14.45">
      <c r="A34" s="79" t="str">
        <f>'[1]Financieel plan - looptijd'!A34</f>
        <v>bv. Technieker</v>
      </c>
      <c r="B34" s="80"/>
      <c r="C34" s="81"/>
      <c r="D34" s="82">
        <f>'[1]Financieel plan - looptijd'!D34</f>
        <v>0</v>
      </c>
      <c r="E34" s="82">
        <f>'[1]Financieel plan - looptijd'!E34</f>
        <v>0</v>
      </c>
      <c r="F34" s="19">
        <f>+'[1]Financieel plan - looptijd'!H34</f>
        <v>0</v>
      </c>
      <c r="G34" s="34"/>
      <c r="H34" s="35"/>
      <c r="I34" s="19">
        <f t="shared" ref="I34:I39" si="1">+F34-H34</f>
        <v>0</v>
      </c>
      <c r="J34" s="78"/>
    </row>
    <row r="35" spans="1:10" ht="14.45">
      <c r="A35" s="79" t="str">
        <f>'[1]Financieel plan - looptijd'!A35</f>
        <v>bv. Projectcoördinator</v>
      </c>
      <c r="B35" s="80"/>
      <c r="C35" s="81"/>
      <c r="D35" s="82">
        <f>'[1]Financieel plan - looptijd'!D35</f>
        <v>0</v>
      </c>
      <c r="E35" s="82">
        <f>'[1]Financieel plan - looptijd'!E35</f>
        <v>0</v>
      </c>
      <c r="F35" s="19">
        <f>+'[1]Financieel plan - looptijd'!H35</f>
        <v>0</v>
      </c>
      <c r="G35" s="36"/>
      <c r="H35" s="35"/>
      <c r="I35" s="19">
        <f t="shared" si="1"/>
        <v>0</v>
      </c>
      <c r="J35" s="78"/>
    </row>
    <row r="36" spans="1:10" ht="14.45">
      <c r="A36" s="79" t="str">
        <f>'[1]Financieel plan - looptijd'!A36</f>
        <v>bv. Lesgever</v>
      </c>
      <c r="B36" s="80"/>
      <c r="C36" s="81"/>
      <c r="D36" s="82">
        <f>'[1]Financieel plan - looptijd'!D36</f>
        <v>0</v>
      </c>
      <c r="E36" s="82">
        <f>'[1]Financieel plan - looptijd'!E36</f>
        <v>0</v>
      </c>
      <c r="F36" s="19">
        <f>+'[1]Financieel plan - looptijd'!H36</f>
        <v>0</v>
      </c>
      <c r="G36" s="36"/>
      <c r="H36" s="35"/>
      <c r="I36" s="19">
        <f t="shared" si="1"/>
        <v>0</v>
      </c>
      <c r="J36" s="78"/>
    </row>
    <row r="37" spans="1:10" ht="14.45">
      <c r="A37" s="79" t="str">
        <f>'[1]Financieel plan - looptijd'!A37</f>
        <v>…</v>
      </c>
      <c r="B37" s="80"/>
      <c r="C37" s="81"/>
      <c r="D37" s="82">
        <f>'[1]Financieel plan - looptijd'!D37</f>
        <v>0</v>
      </c>
      <c r="E37" s="82">
        <f>'[1]Financieel plan - looptijd'!E37</f>
        <v>0</v>
      </c>
      <c r="F37" s="19">
        <f>+'[1]Financieel plan - looptijd'!H37</f>
        <v>0</v>
      </c>
      <c r="G37" s="36"/>
      <c r="H37" s="35"/>
      <c r="I37" s="19">
        <f t="shared" si="1"/>
        <v>0</v>
      </c>
      <c r="J37" s="78"/>
    </row>
    <row r="38" spans="1:10" ht="14.45">
      <c r="A38" s="79" t="str">
        <f>'[1]Financieel plan - looptijd'!A38</f>
        <v>…</v>
      </c>
      <c r="B38" s="80"/>
      <c r="C38" s="81"/>
      <c r="D38" s="82">
        <f>'[1]Financieel plan - looptijd'!D38</f>
        <v>0</v>
      </c>
      <c r="E38" s="82">
        <f>'[1]Financieel plan - looptijd'!E38</f>
        <v>0</v>
      </c>
      <c r="F38" s="19">
        <f>+'[1]Financieel plan - looptijd'!H38</f>
        <v>0</v>
      </c>
      <c r="G38" s="36"/>
      <c r="H38" s="35"/>
      <c r="I38" s="19">
        <f t="shared" si="1"/>
        <v>0</v>
      </c>
      <c r="J38" s="78"/>
    </row>
    <row r="39" spans="1:10" ht="14.45">
      <c r="A39" s="79" t="str">
        <f>'[1]Financieel plan - looptijd'!A39</f>
        <v>…</v>
      </c>
      <c r="B39" s="80"/>
      <c r="C39" s="81"/>
      <c r="D39" s="82">
        <f>'[1]Financieel plan - looptijd'!D39</f>
        <v>0</v>
      </c>
      <c r="E39" s="82">
        <f>'[1]Financieel plan - looptijd'!E39</f>
        <v>0</v>
      </c>
      <c r="F39" s="19">
        <f>+'[1]Financieel plan - looptijd'!H39</f>
        <v>0</v>
      </c>
      <c r="G39" s="37"/>
      <c r="H39" s="35"/>
      <c r="I39" s="19">
        <f t="shared" si="1"/>
        <v>0</v>
      </c>
      <c r="J39" s="78"/>
    </row>
    <row r="40" spans="1:10" ht="15.6">
      <c r="A40" s="38" t="s">
        <v>39</v>
      </c>
      <c r="B40" s="39"/>
      <c r="C40" s="40"/>
      <c r="D40" s="41">
        <f>SUM(D34:D39)</f>
        <v>0</v>
      </c>
      <c r="E40" s="42">
        <f>SUM(E34:E39)</f>
        <v>0</v>
      </c>
      <c r="F40" s="29">
        <f>SUM(F34:F39)</f>
        <v>0</v>
      </c>
      <c r="G40" s="30"/>
      <c r="H40" s="29">
        <f>SUM(H34:H39)</f>
        <v>0</v>
      </c>
    </row>
    <row r="41" spans="1:10" ht="15.6">
      <c r="A41" s="43"/>
      <c r="B41" s="43"/>
      <c r="C41" s="43"/>
      <c r="D41" s="43"/>
      <c r="E41" s="43"/>
      <c r="F41" s="43"/>
      <c r="G41" s="43"/>
      <c r="H41" s="7"/>
    </row>
    <row r="42" spans="1:10" ht="15.6">
      <c r="A42" s="162" t="s">
        <v>40</v>
      </c>
      <c r="B42" s="149"/>
      <c r="C42" s="149"/>
      <c r="D42" s="149"/>
      <c r="E42" s="149"/>
      <c r="F42" s="149"/>
      <c r="H42" s="7"/>
    </row>
    <row r="43" spans="1:10" ht="117.95" customHeight="1">
      <c r="A43" s="163" t="s">
        <v>41</v>
      </c>
      <c r="B43" s="163"/>
      <c r="C43" s="163"/>
      <c r="D43" s="163"/>
      <c r="E43" s="163"/>
      <c r="F43" s="163"/>
      <c r="G43" s="6"/>
      <c r="H43" s="44"/>
    </row>
    <row r="44" spans="1:10" ht="14.45">
      <c r="A44" s="7"/>
      <c r="B44" s="7"/>
      <c r="C44" s="7"/>
      <c r="D44" s="7"/>
      <c r="E44" s="7"/>
      <c r="F44" s="7"/>
      <c r="G44" s="7"/>
      <c r="H44" s="7"/>
    </row>
    <row r="45" spans="1:10" ht="31.15">
      <c r="A45" s="16" t="s">
        <v>12</v>
      </c>
      <c r="B45" s="164" t="s">
        <v>13</v>
      </c>
      <c r="C45" s="165"/>
      <c r="D45" s="165"/>
      <c r="E45" s="166"/>
      <c r="F45" s="66" t="s">
        <v>92</v>
      </c>
      <c r="G45" s="173" t="s">
        <v>93</v>
      </c>
      <c r="H45" s="150"/>
      <c r="I45" s="66" t="s">
        <v>73</v>
      </c>
      <c r="J45" s="75" t="s">
        <v>74</v>
      </c>
    </row>
    <row r="46" spans="1:10" ht="14.45">
      <c r="A46" s="83" t="str">
        <f>'[1]Financieel plan - looptijd'!A46</f>
        <v>bv huur</v>
      </c>
      <c r="B46" s="72" t="str">
        <f>'[1]Financieel plan - looptijd'!B46</f>
        <v>…</v>
      </c>
      <c r="C46" s="73"/>
      <c r="D46" s="73"/>
      <c r="E46" s="84"/>
      <c r="F46" s="19">
        <f>+'[1]Financieel plan - looptijd'!H46</f>
        <v>0</v>
      </c>
      <c r="G46" s="48"/>
      <c r="H46" s="49"/>
      <c r="I46" s="19">
        <f t="shared" ref="I46:I60" si="2">+F46-H46</f>
        <v>0</v>
      </c>
      <c r="J46" s="78"/>
    </row>
    <row r="47" spans="1:10" ht="14.45">
      <c r="A47" s="83" t="str">
        <f>'[1]Financieel plan - looptijd'!A47</f>
        <v>bv catering</v>
      </c>
      <c r="B47" s="72" t="str">
        <f>'[1]Financieel plan - looptijd'!B47</f>
        <v>…</v>
      </c>
      <c r="C47" s="73"/>
      <c r="D47" s="73"/>
      <c r="E47" s="84"/>
      <c r="F47" s="19">
        <f>+'[1]Financieel plan - looptijd'!H47</f>
        <v>0</v>
      </c>
      <c r="G47" s="50"/>
      <c r="H47" s="49"/>
      <c r="I47" s="19">
        <f t="shared" si="2"/>
        <v>0</v>
      </c>
      <c r="J47" s="78"/>
    </row>
    <row r="48" spans="1:10" ht="14.45">
      <c r="A48" s="83" t="str">
        <f>'[1]Financieel plan - looptijd'!A48</f>
        <v>bv artistieke prestaties</v>
      </c>
      <c r="B48" s="72" t="str">
        <f>'[1]Financieel plan - looptijd'!B48</f>
        <v>…</v>
      </c>
      <c r="C48" s="73"/>
      <c r="D48" s="73"/>
      <c r="E48" s="84"/>
      <c r="F48" s="19">
        <f>+'[1]Financieel plan - looptijd'!H48</f>
        <v>0</v>
      </c>
      <c r="G48" s="50"/>
      <c r="H48" s="49"/>
      <c r="I48" s="19">
        <f t="shared" si="2"/>
        <v>0</v>
      </c>
      <c r="J48" s="78"/>
    </row>
    <row r="49" spans="1:19" ht="14.45">
      <c r="A49" s="83" t="str">
        <f>'[1]Financieel plan - looptijd'!A49</f>
        <v>bv communicatie en promotie</v>
      </c>
      <c r="B49" s="72" t="str">
        <f>'[1]Financieel plan - looptijd'!B49</f>
        <v>…</v>
      </c>
      <c r="C49" s="73"/>
      <c r="D49" s="73"/>
      <c r="E49" s="84"/>
      <c r="F49" s="19">
        <f>+'[1]Financieel plan - looptijd'!H49</f>
        <v>0</v>
      </c>
      <c r="G49" s="50"/>
      <c r="H49" s="49"/>
      <c r="I49" s="19">
        <f t="shared" si="2"/>
        <v>0</v>
      </c>
      <c r="J49" s="78"/>
    </row>
    <row r="50" spans="1:19" ht="14.45">
      <c r="A50" s="83" t="str">
        <f>'[1]Financieel plan - looptijd'!A50</f>
        <v>…</v>
      </c>
      <c r="B50" s="72" t="str">
        <f>'[1]Financieel plan - looptijd'!B50</f>
        <v>…</v>
      </c>
      <c r="C50" s="73"/>
      <c r="D50" s="73"/>
      <c r="E50" s="84"/>
      <c r="F50" s="19">
        <f>+'[1]Financieel plan - looptijd'!H50</f>
        <v>0</v>
      </c>
      <c r="G50" s="50"/>
      <c r="H50" s="49"/>
      <c r="I50" s="19">
        <f t="shared" si="2"/>
        <v>0</v>
      </c>
      <c r="J50" s="78"/>
    </row>
    <row r="51" spans="1:19" ht="14.45">
      <c r="A51" s="83" t="str">
        <f>'[1]Financieel plan - looptijd'!A51</f>
        <v>…</v>
      </c>
      <c r="B51" s="72" t="str">
        <f>'[1]Financieel plan - looptijd'!B51</f>
        <v>…</v>
      </c>
      <c r="C51" s="73"/>
      <c r="D51" s="73"/>
      <c r="E51" s="84"/>
      <c r="F51" s="19">
        <f>+'[1]Financieel plan - looptijd'!H51</f>
        <v>0</v>
      </c>
      <c r="G51" s="50"/>
      <c r="H51" s="49"/>
      <c r="I51" s="19">
        <f t="shared" si="2"/>
        <v>0</v>
      </c>
      <c r="J51" s="78"/>
    </row>
    <row r="52" spans="1:19" ht="14.45">
      <c r="A52" s="83" t="str">
        <f>'[1]Financieel plan - looptijd'!A52</f>
        <v>…</v>
      </c>
      <c r="B52" s="72" t="str">
        <f>'[1]Financieel plan - looptijd'!B52</f>
        <v>…</v>
      </c>
      <c r="C52" s="73"/>
      <c r="D52" s="73"/>
      <c r="E52" s="84"/>
      <c r="F52" s="19">
        <f>+'[1]Financieel plan - looptijd'!H52</f>
        <v>0</v>
      </c>
      <c r="G52" s="50"/>
      <c r="H52" s="49"/>
      <c r="I52" s="19">
        <f t="shared" si="2"/>
        <v>0</v>
      </c>
      <c r="J52" s="78"/>
    </row>
    <row r="53" spans="1:19" ht="14.45">
      <c r="A53" s="83" t="str">
        <f>'[1]Financieel plan - looptijd'!A53</f>
        <v>…</v>
      </c>
      <c r="B53" s="72" t="str">
        <f>'[1]Financieel plan - looptijd'!B53</f>
        <v>…</v>
      </c>
      <c r="C53" s="73"/>
      <c r="D53" s="73"/>
      <c r="E53" s="84"/>
      <c r="F53" s="19">
        <f>+'[1]Financieel plan - looptijd'!H53</f>
        <v>0</v>
      </c>
      <c r="G53" s="50"/>
      <c r="H53" s="49"/>
      <c r="I53" s="19">
        <f t="shared" si="2"/>
        <v>0</v>
      </c>
      <c r="J53" s="78"/>
    </row>
    <row r="54" spans="1:19" ht="14.45">
      <c r="A54" s="83" t="str">
        <f>'[1]Financieel plan - looptijd'!A54</f>
        <v>…</v>
      </c>
      <c r="B54" s="72" t="str">
        <f>'[1]Financieel plan - looptijd'!B54</f>
        <v>…</v>
      </c>
      <c r="C54" s="73"/>
      <c r="D54" s="73"/>
      <c r="E54" s="84"/>
      <c r="F54" s="19">
        <f>+'[1]Financieel plan - looptijd'!H54</f>
        <v>0</v>
      </c>
      <c r="G54" s="50"/>
      <c r="H54" s="49"/>
      <c r="I54" s="19">
        <f t="shared" si="2"/>
        <v>0</v>
      </c>
      <c r="J54" s="78"/>
    </row>
    <row r="55" spans="1:19" ht="14.45">
      <c r="A55" s="52" t="str">
        <f>'[1]Financieel plan - looptijd'!A55</f>
        <v>Consultancykosten</v>
      </c>
      <c r="B55" s="72" t="str">
        <f>'[1]Financieel plan - looptijd'!B55</f>
        <v>…</v>
      </c>
      <c r="C55" s="73"/>
      <c r="D55" s="73"/>
      <c r="E55" s="84"/>
      <c r="F55" s="19">
        <f>+'[1]Financieel plan - looptijd'!H55</f>
        <v>0</v>
      </c>
      <c r="G55" s="50"/>
      <c r="H55" s="49"/>
      <c r="I55" s="19">
        <f t="shared" si="2"/>
        <v>0</v>
      </c>
      <c r="J55" s="78"/>
    </row>
    <row r="56" spans="1:19" ht="14.45">
      <c r="A56" s="52" t="str">
        <f>'[1]Financieel plan - looptijd'!A56</f>
        <v>Interimkosten</v>
      </c>
      <c r="B56" s="72" t="str">
        <f>'[1]Financieel plan - looptijd'!B56</f>
        <v>…</v>
      </c>
      <c r="C56" s="73"/>
      <c r="D56" s="73"/>
      <c r="E56" s="84"/>
      <c r="F56" s="19">
        <f>+'[1]Financieel plan - looptijd'!H56</f>
        <v>0</v>
      </c>
      <c r="G56" s="50"/>
      <c r="H56" s="49"/>
      <c r="I56" s="19">
        <f t="shared" si="2"/>
        <v>0</v>
      </c>
      <c r="J56" s="78"/>
    </row>
    <row r="57" spans="1:19" ht="14.45">
      <c r="A57" s="52" t="str">
        <f>'[1]Financieel plan - looptijd'!A57</f>
        <v>Vrijwilligersvergoedingen</v>
      </c>
      <c r="B57" s="72" t="str">
        <f>'[1]Financieel plan - looptijd'!B57</f>
        <v>…</v>
      </c>
      <c r="C57" s="73"/>
      <c r="D57" s="73"/>
      <c r="E57" s="84"/>
      <c r="F57" s="19">
        <f>+'[1]Financieel plan - looptijd'!H57</f>
        <v>0</v>
      </c>
      <c r="G57" s="50"/>
      <c r="H57" s="49"/>
      <c r="I57" s="19">
        <f t="shared" si="2"/>
        <v>0</v>
      </c>
      <c r="J57" s="78"/>
    </row>
    <row r="58" spans="1:19" ht="14.45">
      <c r="A58" s="52" t="str">
        <f>'[1]Financieel plan - looptijd'!A58</f>
        <v>Verplaatsingskosten</v>
      </c>
      <c r="B58" s="72" t="str">
        <f>'[1]Financieel plan - looptijd'!B58</f>
        <v>…</v>
      </c>
      <c r="C58" s="73"/>
      <c r="D58" s="73"/>
      <c r="E58" s="84"/>
      <c r="F58" s="19">
        <f>+'[1]Financieel plan - looptijd'!H58</f>
        <v>0</v>
      </c>
      <c r="G58" s="50"/>
      <c r="H58" s="49"/>
      <c r="I58" s="19">
        <f t="shared" si="2"/>
        <v>0</v>
      </c>
      <c r="J58" s="78"/>
    </row>
    <row r="59" spans="1:19" ht="14.45">
      <c r="A59" s="52" t="str">
        <f>'[1]Financieel plan - looptijd'!A59</f>
        <v>Reis- en representatiekosten</v>
      </c>
      <c r="B59" s="72" t="str">
        <f>'[1]Financieel plan - looptijd'!B59</f>
        <v>…</v>
      </c>
      <c r="C59" s="73"/>
      <c r="D59" s="73"/>
      <c r="E59" s="84"/>
      <c r="F59" s="19">
        <f>+'[1]Financieel plan - looptijd'!H59</f>
        <v>0</v>
      </c>
      <c r="G59" s="50"/>
      <c r="H59" s="49"/>
      <c r="I59" s="19">
        <f t="shared" si="2"/>
        <v>0</v>
      </c>
      <c r="J59" s="78"/>
    </row>
    <row r="60" spans="1:19" ht="14.45">
      <c r="A60" s="52" t="str">
        <f>'[1]Financieel plan - looptijd'!A60</f>
        <v>Vorming medewerkers</v>
      </c>
      <c r="B60" s="72" t="str">
        <f>'[1]Financieel plan - looptijd'!B60</f>
        <v>…</v>
      </c>
      <c r="C60" s="73"/>
      <c r="D60" s="73"/>
      <c r="E60" s="84"/>
      <c r="F60" s="19">
        <f>+'[1]Financieel plan - looptijd'!H60</f>
        <v>0</v>
      </c>
      <c r="G60" s="53"/>
      <c r="H60" s="49"/>
      <c r="I60" s="19">
        <f t="shared" si="2"/>
        <v>0</v>
      </c>
      <c r="J60" s="78"/>
    </row>
    <row r="61" spans="1:19" ht="14.45">
      <c r="A61" s="159" t="s">
        <v>52</v>
      </c>
      <c r="B61" s="160"/>
      <c r="C61" s="160"/>
      <c r="D61" s="160"/>
      <c r="E61" s="161"/>
      <c r="F61" s="54">
        <f>SUM(F46:F60)</f>
        <v>0</v>
      </c>
      <c r="G61" s="55"/>
      <c r="H61" s="54">
        <f>SUM(H46:H60)</f>
        <v>0</v>
      </c>
    </row>
    <row r="62" spans="1:19" ht="14.45">
      <c r="A62" s="7"/>
      <c r="B62" s="7"/>
      <c r="C62" s="7"/>
      <c r="D62" s="7"/>
      <c r="E62" s="7"/>
      <c r="F62" s="7"/>
      <c r="G62" s="7"/>
      <c r="H62" s="7"/>
    </row>
    <row r="63" spans="1:19" ht="15.75">
      <c r="A63" s="179" t="s">
        <v>53</v>
      </c>
      <c r="B63" s="179"/>
      <c r="C63" s="179"/>
      <c r="D63" s="179"/>
      <c r="E63" s="179"/>
      <c r="F63" s="179"/>
      <c r="G63" s="117"/>
      <c r="H63" s="117"/>
      <c r="I63" s="117"/>
      <c r="J63" s="118"/>
      <c r="K63" s="118"/>
      <c r="L63" s="118"/>
      <c r="M63" s="118"/>
      <c r="N63" s="118"/>
      <c r="O63" s="118"/>
      <c r="P63" s="118"/>
      <c r="Q63" s="118"/>
      <c r="R63" s="118"/>
      <c r="S63" s="119"/>
    </row>
    <row r="64" spans="1:19" ht="31.5" customHeight="1">
      <c r="A64" s="141" t="s">
        <v>54</v>
      </c>
      <c r="B64" s="141"/>
      <c r="C64" s="141"/>
      <c r="D64" s="141"/>
      <c r="E64" s="141"/>
      <c r="F64" s="141"/>
      <c r="G64" s="117"/>
      <c r="H64" s="117"/>
      <c r="I64" s="117"/>
      <c r="J64" s="118"/>
      <c r="K64" s="118"/>
      <c r="L64" s="118"/>
      <c r="M64" s="118"/>
      <c r="N64" s="118"/>
      <c r="O64" s="118"/>
      <c r="P64" s="118"/>
      <c r="Q64" s="118"/>
      <c r="R64" s="118"/>
      <c r="S64" s="119"/>
    </row>
    <row r="65" spans="1:20" ht="15">
      <c r="A65" s="117"/>
      <c r="B65" s="117"/>
      <c r="C65" s="117"/>
      <c r="D65" s="117"/>
      <c r="E65" s="117"/>
      <c r="F65" s="117"/>
      <c r="G65" s="117"/>
      <c r="H65" s="117"/>
      <c r="I65" s="117"/>
      <c r="J65" s="118"/>
      <c r="K65" s="118"/>
      <c r="L65" s="118"/>
      <c r="M65" s="118"/>
      <c r="N65" s="118"/>
      <c r="O65" s="118"/>
      <c r="P65" s="118"/>
      <c r="Q65" s="118"/>
      <c r="R65" s="118"/>
      <c r="S65" s="119"/>
    </row>
    <row r="66" spans="1:20" ht="33.75" customHeight="1">
      <c r="A66" s="121" t="s">
        <v>12</v>
      </c>
      <c r="B66" s="180" t="s">
        <v>13</v>
      </c>
      <c r="C66" s="180"/>
      <c r="D66" s="180"/>
      <c r="E66" s="181"/>
      <c r="F66" s="122" t="s">
        <v>14</v>
      </c>
      <c r="G66" s="173" t="s">
        <v>93</v>
      </c>
      <c r="H66" s="150"/>
      <c r="I66" s="66" t="s">
        <v>73</v>
      </c>
      <c r="J66" s="75" t="s">
        <v>74</v>
      </c>
      <c r="K66" s="118"/>
      <c r="L66" s="118"/>
      <c r="M66" s="118"/>
      <c r="N66" s="118"/>
      <c r="O66" s="118"/>
      <c r="P66" s="118"/>
      <c r="Q66" s="118"/>
      <c r="R66" s="118"/>
      <c r="S66" s="119"/>
    </row>
    <row r="67" spans="1:20" ht="15">
      <c r="A67" s="123" t="s">
        <v>55</v>
      </c>
      <c r="B67" s="124" t="s">
        <v>56</v>
      </c>
      <c r="C67" s="124" t="s">
        <v>56</v>
      </c>
      <c r="D67" s="124" t="s">
        <v>56</v>
      </c>
      <c r="E67" s="125" t="s">
        <v>56</v>
      </c>
      <c r="F67" s="126">
        <v>0</v>
      </c>
      <c r="G67" s="48"/>
      <c r="H67" s="49"/>
      <c r="I67" s="19">
        <f>+F67-H67</f>
        <v>0</v>
      </c>
      <c r="J67" s="78"/>
      <c r="K67" s="118"/>
      <c r="L67" s="118"/>
      <c r="M67" s="118"/>
      <c r="N67" s="118"/>
      <c r="O67" s="118"/>
      <c r="P67" s="118"/>
      <c r="Q67" s="118"/>
      <c r="R67" s="118"/>
      <c r="S67" s="119"/>
      <c r="T67" s="120"/>
    </row>
    <row r="68" spans="1:20" ht="15">
      <c r="A68" s="123" t="s">
        <v>57</v>
      </c>
      <c r="B68" s="124" t="s">
        <v>56</v>
      </c>
      <c r="C68" s="124" t="s">
        <v>56</v>
      </c>
      <c r="D68" s="124" t="s">
        <v>56</v>
      </c>
      <c r="E68" s="125" t="s">
        <v>56</v>
      </c>
      <c r="F68" s="126">
        <v>0</v>
      </c>
      <c r="G68" s="48"/>
      <c r="H68" s="49"/>
      <c r="I68" s="19">
        <f t="shared" ref="I68:I72" si="3">+F68-H68</f>
        <v>0</v>
      </c>
      <c r="J68" s="78"/>
      <c r="K68" s="118"/>
      <c r="L68" s="118"/>
      <c r="M68" s="118"/>
      <c r="N68" s="118"/>
      <c r="O68" s="118"/>
      <c r="P68" s="118"/>
      <c r="Q68" s="118"/>
      <c r="R68" s="118"/>
      <c r="S68" s="119"/>
      <c r="T68" s="120"/>
    </row>
    <row r="69" spans="1:20" ht="15">
      <c r="A69" s="123" t="s">
        <v>58</v>
      </c>
      <c r="B69" s="124" t="s">
        <v>56</v>
      </c>
      <c r="C69" s="124" t="s">
        <v>56</v>
      </c>
      <c r="D69" s="124" t="s">
        <v>56</v>
      </c>
      <c r="E69" s="125" t="s">
        <v>56</v>
      </c>
      <c r="F69" s="126">
        <v>0</v>
      </c>
      <c r="G69" s="48"/>
      <c r="H69" s="49"/>
      <c r="I69" s="19">
        <f t="shared" si="3"/>
        <v>0</v>
      </c>
      <c r="J69" s="78"/>
      <c r="K69" s="118"/>
      <c r="L69" s="118"/>
      <c r="M69" s="118"/>
      <c r="N69" s="118"/>
      <c r="O69" s="118"/>
      <c r="P69" s="118"/>
      <c r="Q69" s="118"/>
      <c r="R69" s="118"/>
      <c r="S69" s="119"/>
      <c r="T69" s="120"/>
    </row>
    <row r="70" spans="1:20" ht="15">
      <c r="A70" s="123" t="s">
        <v>59</v>
      </c>
      <c r="B70" s="124" t="s">
        <v>56</v>
      </c>
      <c r="C70" s="124" t="s">
        <v>56</v>
      </c>
      <c r="D70" s="124" t="s">
        <v>56</v>
      </c>
      <c r="E70" s="125" t="s">
        <v>56</v>
      </c>
      <c r="F70" s="126">
        <v>0</v>
      </c>
      <c r="G70" s="48"/>
      <c r="H70" s="49"/>
      <c r="I70" s="19">
        <f t="shared" si="3"/>
        <v>0</v>
      </c>
      <c r="J70" s="78"/>
      <c r="K70" s="118"/>
      <c r="L70" s="118"/>
      <c r="M70" s="118"/>
      <c r="N70" s="118"/>
      <c r="O70" s="118"/>
      <c r="P70" s="118"/>
      <c r="Q70" s="118"/>
      <c r="R70" s="118"/>
      <c r="S70" s="119"/>
      <c r="T70" s="120"/>
    </row>
    <row r="71" spans="1:20" ht="15">
      <c r="A71" s="123" t="s">
        <v>60</v>
      </c>
      <c r="B71" s="124" t="s">
        <v>56</v>
      </c>
      <c r="C71" s="124" t="s">
        <v>56</v>
      </c>
      <c r="D71" s="124" t="s">
        <v>56</v>
      </c>
      <c r="E71" s="125" t="s">
        <v>56</v>
      </c>
      <c r="F71" s="126">
        <v>0</v>
      </c>
      <c r="G71" s="48"/>
      <c r="H71" s="49"/>
      <c r="I71" s="19">
        <f t="shared" si="3"/>
        <v>0</v>
      </c>
      <c r="J71" s="78"/>
      <c r="K71" s="118"/>
      <c r="L71" s="118"/>
      <c r="M71" s="118"/>
      <c r="N71" s="118"/>
      <c r="O71" s="118"/>
      <c r="P71" s="118"/>
      <c r="Q71" s="118"/>
      <c r="R71" s="118"/>
      <c r="S71" s="119"/>
      <c r="T71" s="120"/>
    </row>
    <row r="72" spans="1:20" ht="15">
      <c r="A72" s="136" t="s">
        <v>61</v>
      </c>
      <c r="B72" s="137"/>
      <c r="C72" s="137"/>
      <c r="D72" s="137"/>
      <c r="E72" s="134">
        <v>0.1</v>
      </c>
      <c r="F72" s="54">
        <f>SUM(F67:F71)</f>
        <v>0</v>
      </c>
      <c r="G72" s="55"/>
      <c r="H72" s="54">
        <f>SUM(H67:H71)</f>
        <v>0</v>
      </c>
      <c r="I72" s="117"/>
      <c r="J72" s="118"/>
      <c r="K72" s="118"/>
      <c r="L72" s="118"/>
      <c r="M72" s="118"/>
      <c r="N72" s="118"/>
      <c r="O72" s="118"/>
      <c r="P72" s="118"/>
      <c r="Q72" s="118"/>
      <c r="R72" s="118"/>
      <c r="S72" s="119"/>
      <c r="T72" s="120"/>
    </row>
    <row r="73" spans="1:20" ht="15">
      <c r="A73" s="7"/>
      <c r="B73" s="7"/>
      <c r="C73" s="7"/>
      <c r="D73" s="7"/>
      <c r="E73" s="7"/>
      <c r="F73" s="7"/>
      <c r="G73" s="7"/>
      <c r="H73" s="7"/>
      <c r="I73" s="117"/>
      <c r="J73" s="118"/>
      <c r="K73" s="118"/>
      <c r="L73" s="118"/>
      <c r="M73" s="118"/>
      <c r="N73" s="118"/>
      <c r="O73" s="118"/>
      <c r="P73" s="118"/>
      <c r="Q73" s="118"/>
      <c r="R73" s="118"/>
      <c r="S73" s="119"/>
      <c r="T73" s="120"/>
    </row>
    <row r="74" spans="1:20" ht="18">
      <c r="A74" s="148" t="s">
        <v>77</v>
      </c>
      <c r="B74" s="149"/>
      <c r="C74" s="149"/>
      <c r="D74" s="149"/>
      <c r="E74" s="149"/>
      <c r="F74" s="149"/>
      <c r="H74" s="7"/>
    </row>
    <row r="75" spans="1:20" ht="14.45">
      <c r="A75" s="7"/>
      <c r="B75" s="7"/>
      <c r="C75" s="7"/>
      <c r="D75" s="7"/>
      <c r="E75" s="7"/>
      <c r="F75" s="7"/>
      <c r="G75" s="7"/>
      <c r="H75" s="7"/>
    </row>
    <row r="76" spans="1:20" ht="31.15">
      <c r="A76" s="7"/>
      <c r="B76" s="7"/>
      <c r="C76" s="7"/>
      <c r="D76" s="7"/>
      <c r="E76" s="7"/>
      <c r="F76" s="85" t="s">
        <v>94</v>
      </c>
      <c r="G76" s="173" t="s">
        <v>95</v>
      </c>
      <c r="H76" s="144"/>
    </row>
    <row r="77" spans="1:20" ht="14.45">
      <c r="A77" s="145" t="s">
        <v>80</v>
      </c>
      <c r="B77" s="146"/>
      <c r="C77" s="146"/>
      <c r="D77" s="146"/>
      <c r="E77" s="147"/>
      <c r="F77" s="57">
        <f>'[1]Financieel plan - looptijd'!H89</f>
        <v>0</v>
      </c>
      <c r="G77" s="58"/>
      <c r="H77" s="59">
        <f>H28</f>
        <v>0</v>
      </c>
    </row>
    <row r="78" spans="1:20" ht="14.45">
      <c r="A78" s="145" t="s">
        <v>81</v>
      </c>
      <c r="B78" s="146"/>
      <c r="C78" s="146"/>
      <c r="D78" s="146"/>
      <c r="E78" s="147"/>
      <c r="F78" s="57">
        <f>'[1]Financieel plan - looptijd'!H90</f>
        <v>0</v>
      </c>
      <c r="G78" s="58"/>
      <c r="H78" s="60">
        <f>H40</f>
        <v>0</v>
      </c>
    </row>
    <row r="79" spans="1:20" ht="15">
      <c r="A79" s="145" t="s">
        <v>82</v>
      </c>
      <c r="B79" s="146"/>
      <c r="C79" s="146"/>
      <c r="D79" s="146"/>
      <c r="E79" s="147"/>
      <c r="F79" s="57">
        <f>'[1]Financieel plan - looptijd'!H91</f>
        <v>0</v>
      </c>
      <c r="G79" s="58"/>
      <c r="H79" s="60">
        <f>H61</f>
        <v>0</v>
      </c>
    </row>
    <row r="80" spans="1:20" ht="15">
      <c r="A80" s="114" t="s">
        <v>66</v>
      </c>
      <c r="B80" s="115"/>
      <c r="C80" s="115"/>
      <c r="D80" s="115"/>
      <c r="E80" s="116"/>
      <c r="F80" s="57">
        <f>IF(F72&gt;(F16*$E$72),(F16*$E$72),F72)</f>
        <v>0</v>
      </c>
      <c r="G80" s="58"/>
      <c r="H80" s="62">
        <f>IF(H72&gt;(H16*$E$72),(H16*$E$72),H72)</f>
        <v>0</v>
      </c>
    </row>
    <row r="81" spans="1:8" ht="14.45" customHeight="1">
      <c r="A81" s="159" t="s">
        <v>83</v>
      </c>
      <c r="B81" s="160"/>
      <c r="C81" s="160"/>
      <c r="D81" s="160"/>
      <c r="E81" s="161"/>
      <c r="F81" s="86">
        <f>F77-F78-F79-F80</f>
        <v>0</v>
      </c>
      <c r="G81" s="64"/>
      <c r="H81" s="86">
        <f>H77-H78-H79-H80</f>
        <v>0</v>
      </c>
    </row>
    <row r="82" spans="1:8" ht="12.75"/>
  </sheetData>
  <mergeCells count="32">
    <mergeCell ref="A77:E77"/>
    <mergeCell ref="A78:E78"/>
    <mergeCell ref="A79:E79"/>
    <mergeCell ref="A81:E81"/>
    <mergeCell ref="A43:F43"/>
    <mergeCell ref="B45:E45"/>
    <mergeCell ref="G45:H45"/>
    <mergeCell ref="A61:E61"/>
    <mergeCell ref="A74:F74"/>
    <mergeCell ref="G76:H76"/>
    <mergeCell ref="A28:E28"/>
    <mergeCell ref="A30:F30"/>
    <mergeCell ref="A31:F31"/>
    <mergeCell ref="A33:C33"/>
    <mergeCell ref="G33:H33"/>
    <mergeCell ref="A42:F42"/>
    <mergeCell ref="A63:F63"/>
    <mergeCell ref="A64:F64"/>
    <mergeCell ref="B66:E66"/>
    <mergeCell ref="G66:H66"/>
    <mergeCell ref="A16:A18"/>
    <mergeCell ref="B16:C18"/>
    <mergeCell ref="A19:A20"/>
    <mergeCell ref="B19:C20"/>
    <mergeCell ref="A21:A24"/>
    <mergeCell ref="B21:C24"/>
    <mergeCell ref="G15:H15"/>
    <mergeCell ref="A1:F1"/>
    <mergeCell ref="A3:F3"/>
    <mergeCell ref="A11:E11"/>
    <mergeCell ref="A13:F13"/>
    <mergeCell ref="B15:E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76402-7FD2-46C5-A468-E62FDDE717AD}">
  <dimension ref="A1:E19"/>
  <sheetViews>
    <sheetView workbookViewId="0">
      <selection activeCell="G13" sqref="G13"/>
    </sheetView>
  </sheetViews>
  <sheetFormatPr defaultColWidth="12.5703125" defaultRowHeight="15.75" customHeight="1"/>
  <cols>
    <col min="1" max="1" width="3.85546875" customWidth="1"/>
    <col min="2" max="2" width="31.42578125" customWidth="1"/>
    <col min="3" max="3" width="18.85546875" customWidth="1"/>
    <col min="4" max="4" width="15.7109375" customWidth="1"/>
    <col min="5" max="5" width="18.85546875" customWidth="1"/>
  </cols>
  <sheetData>
    <row r="1" spans="1:5" ht="15.6">
      <c r="A1" s="182" t="s">
        <v>96</v>
      </c>
      <c r="B1" s="183"/>
      <c r="C1" s="183"/>
      <c r="D1" s="183"/>
      <c r="E1" s="183"/>
    </row>
    <row r="2" spans="1:5" ht="30.6" customHeight="1">
      <c r="A2" s="174" t="s">
        <v>97</v>
      </c>
      <c r="B2" s="175"/>
      <c r="C2" s="175"/>
      <c r="D2" s="175"/>
      <c r="E2" s="175"/>
    </row>
    <row r="3" spans="1:5" ht="14.45">
      <c r="A3" s="87"/>
      <c r="B3" s="87"/>
      <c r="C3" s="87"/>
      <c r="D3" s="87"/>
      <c r="E3" s="87"/>
    </row>
    <row r="4" spans="1:5" ht="46.9">
      <c r="A4" s="88" t="s">
        <v>98</v>
      </c>
      <c r="B4" s="89" t="s">
        <v>99</v>
      </c>
      <c r="C4" s="89" t="s">
        <v>100</v>
      </c>
      <c r="D4" s="90" t="s">
        <v>101</v>
      </c>
      <c r="E4" s="89" t="s">
        <v>102</v>
      </c>
    </row>
    <row r="5" spans="1:5" ht="14.45">
      <c r="A5" s="91">
        <v>1</v>
      </c>
      <c r="B5" s="92"/>
      <c r="C5" s="92"/>
      <c r="D5" s="92"/>
      <c r="E5" s="93"/>
    </row>
    <row r="6" spans="1:5" ht="14.45">
      <c r="A6" s="91">
        <v>2</v>
      </c>
      <c r="B6" s="92"/>
      <c r="C6" s="94"/>
      <c r="D6" s="92"/>
      <c r="E6" s="93"/>
    </row>
    <row r="7" spans="1:5" ht="14.45">
      <c r="A7" s="91">
        <v>3</v>
      </c>
      <c r="B7" s="92"/>
      <c r="C7" s="94"/>
      <c r="D7" s="92"/>
      <c r="E7" s="93"/>
    </row>
    <row r="8" spans="1:5" ht="14.45">
      <c r="A8" s="91">
        <v>4</v>
      </c>
      <c r="B8" s="92"/>
      <c r="C8" s="92"/>
      <c r="D8" s="92"/>
      <c r="E8" s="93"/>
    </row>
    <row r="9" spans="1:5" ht="14.45">
      <c r="A9" s="91">
        <v>5</v>
      </c>
      <c r="B9" s="92"/>
      <c r="C9" s="92"/>
      <c r="D9" s="92"/>
      <c r="E9" s="93"/>
    </row>
    <row r="10" spans="1:5" ht="14.45">
      <c r="A10" s="91">
        <v>6</v>
      </c>
      <c r="B10" s="92"/>
      <c r="C10" s="92"/>
      <c r="D10" s="92"/>
      <c r="E10" s="93"/>
    </row>
    <row r="11" spans="1:5" ht="14.45">
      <c r="A11" s="91">
        <v>7</v>
      </c>
      <c r="B11" s="92"/>
      <c r="C11" s="92"/>
      <c r="D11" s="92"/>
      <c r="E11" s="93"/>
    </row>
    <row r="12" spans="1:5" ht="14.45">
      <c r="A12" s="91">
        <v>8</v>
      </c>
      <c r="B12" s="92"/>
      <c r="C12" s="92"/>
      <c r="D12" s="92"/>
      <c r="E12" s="93"/>
    </row>
    <row r="13" spans="1:5" ht="14.45">
      <c r="A13" s="91">
        <v>9</v>
      </c>
      <c r="B13" s="92"/>
      <c r="C13" s="92"/>
      <c r="D13" s="92"/>
      <c r="E13" s="93"/>
    </row>
    <row r="14" spans="1:5" ht="14.45">
      <c r="A14" s="91">
        <v>10</v>
      </c>
      <c r="B14" s="92"/>
      <c r="C14" s="92"/>
      <c r="D14" s="92"/>
      <c r="E14" s="93"/>
    </row>
    <row r="15" spans="1:5" ht="14.45">
      <c r="A15" s="91">
        <v>11</v>
      </c>
      <c r="B15" s="92"/>
      <c r="C15" s="92"/>
      <c r="D15" s="92"/>
      <c r="E15" s="93"/>
    </row>
    <row r="16" spans="1:5" ht="14.45">
      <c r="A16" s="91">
        <v>12</v>
      </c>
      <c r="B16" s="92"/>
      <c r="C16" s="92"/>
      <c r="D16" s="92"/>
      <c r="E16" s="93"/>
    </row>
    <row r="17" spans="1:5" ht="14.45">
      <c r="A17" s="91">
        <v>13</v>
      </c>
      <c r="B17" s="92"/>
      <c r="C17" s="92"/>
      <c r="D17" s="92"/>
      <c r="E17" s="93"/>
    </row>
    <row r="18" spans="1:5" ht="14.45">
      <c r="A18" s="91">
        <v>14</v>
      </c>
      <c r="B18" s="92"/>
      <c r="C18" s="92"/>
      <c r="D18" s="92"/>
      <c r="E18" s="93"/>
    </row>
    <row r="19" spans="1:5" ht="15.6">
      <c r="A19" s="184" t="s">
        <v>103</v>
      </c>
      <c r="B19" s="185"/>
      <c r="C19" s="185"/>
      <c r="D19" s="186"/>
      <c r="E19" s="95">
        <f>SUM(E5:E18)</f>
        <v>0</v>
      </c>
    </row>
  </sheetData>
  <mergeCells count="3">
    <mergeCell ref="A1:E1"/>
    <mergeCell ref="A2:E2"/>
    <mergeCell ref="A19:D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18EB-C1AE-470C-956D-D4E71D3EC3F5}">
  <dimension ref="A1:G29"/>
  <sheetViews>
    <sheetView workbookViewId="0"/>
  </sheetViews>
  <sheetFormatPr defaultColWidth="12.5703125" defaultRowHeight="12.75"/>
  <cols>
    <col min="1" max="1" width="3.28515625" customWidth="1"/>
    <col min="2" max="2" width="31.42578125" customWidth="1"/>
    <col min="3" max="6" width="18.85546875" customWidth="1"/>
    <col min="7" max="7" width="31.42578125" customWidth="1"/>
  </cols>
  <sheetData>
    <row r="1" spans="1:7" ht="15.75">
      <c r="A1" s="182" t="s">
        <v>104</v>
      </c>
      <c r="B1" s="183"/>
      <c r="C1" s="183"/>
      <c r="D1" s="183"/>
      <c r="E1" s="183"/>
      <c r="F1" s="183"/>
      <c r="G1" s="183"/>
    </row>
    <row r="2" spans="1:7" ht="47.1" customHeight="1">
      <c r="A2" s="138" t="s">
        <v>105</v>
      </c>
      <c r="B2" s="183"/>
      <c r="C2" s="183"/>
      <c r="D2" s="183"/>
      <c r="E2" s="183"/>
      <c r="F2" s="183"/>
      <c r="G2" s="183"/>
    </row>
    <row r="3" spans="1:7" ht="15">
      <c r="A3" s="187" t="s">
        <v>106</v>
      </c>
      <c r="B3" s="188"/>
      <c r="C3" s="188"/>
      <c r="D3" s="188"/>
      <c r="E3" s="188"/>
      <c r="F3" s="188"/>
      <c r="G3" s="188"/>
    </row>
    <row r="4" spans="1:7" ht="15">
      <c r="A4" s="87"/>
      <c r="B4" s="87"/>
      <c r="C4" s="87"/>
      <c r="D4" s="87"/>
      <c r="E4" s="87"/>
      <c r="F4" s="87"/>
      <c r="G4" s="87"/>
    </row>
    <row r="5" spans="1:7" ht="15.75">
      <c r="A5" s="88" t="s">
        <v>98</v>
      </c>
      <c r="B5" s="89" t="s">
        <v>12</v>
      </c>
      <c r="C5" s="89" t="s">
        <v>107</v>
      </c>
      <c r="D5" s="89" t="s">
        <v>108</v>
      </c>
      <c r="E5" s="89" t="s">
        <v>109</v>
      </c>
      <c r="F5" s="89" t="s">
        <v>110</v>
      </c>
      <c r="G5" s="89" t="s">
        <v>111</v>
      </c>
    </row>
    <row r="6" spans="1:7" ht="15">
      <c r="A6" s="91">
        <v>1</v>
      </c>
      <c r="B6" s="94"/>
      <c r="C6" s="94"/>
      <c r="D6" s="96"/>
      <c r="E6" s="94"/>
      <c r="F6" s="97"/>
      <c r="G6" s="94"/>
    </row>
    <row r="7" spans="1:7" ht="15">
      <c r="A7" s="91">
        <v>2</v>
      </c>
      <c r="B7" s="94"/>
      <c r="C7" s="94"/>
      <c r="D7" s="96"/>
      <c r="E7" s="94"/>
      <c r="F7" s="97"/>
      <c r="G7" s="94"/>
    </row>
    <row r="8" spans="1:7" ht="15">
      <c r="A8" s="91">
        <v>3</v>
      </c>
      <c r="B8" s="94"/>
      <c r="C8" s="94"/>
      <c r="D8" s="96"/>
      <c r="E8" s="94"/>
      <c r="F8" s="97"/>
      <c r="G8" s="94"/>
    </row>
    <row r="9" spans="1:7" ht="15">
      <c r="A9" s="91">
        <v>4</v>
      </c>
      <c r="B9" s="94"/>
      <c r="C9" s="94"/>
      <c r="D9" s="96"/>
      <c r="E9" s="94"/>
      <c r="F9" s="97"/>
      <c r="G9" s="94"/>
    </row>
    <row r="10" spans="1:7" ht="15">
      <c r="A10" s="91">
        <v>5</v>
      </c>
      <c r="B10" s="94"/>
      <c r="C10" s="94"/>
      <c r="D10" s="96"/>
      <c r="E10" s="94"/>
      <c r="F10" s="97"/>
      <c r="G10" s="94"/>
    </row>
    <row r="11" spans="1:7" ht="15">
      <c r="A11" s="91"/>
      <c r="B11" s="94"/>
      <c r="C11" s="94"/>
      <c r="D11" s="96"/>
      <c r="E11" s="94"/>
      <c r="F11" s="97"/>
      <c r="G11" s="94"/>
    </row>
    <row r="12" spans="1:7" ht="15">
      <c r="A12" s="91"/>
      <c r="B12" s="94"/>
      <c r="C12" s="94"/>
      <c r="D12" s="96"/>
      <c r="E12" s="94"/>
      <c r="F12" s="97"/>
      <c r="G12" s="94"/>
    </row>
    <row r="13" spans="1:7" ht="15">
      <c r="A13" s="91"/>
      <c r="B13" s="94"/>
      <c r="C13" s="94"/>
      <c r="D13" s="96"/>
      <c r="E13" s="94"/>
      <c r="F13" s="97"/>
      <c r="G13" s="94"/>
    </row>
    <row r="14" spans="1:7" ht="15">
      <c r="A14" s="91"/>
      <c r="B14" s="94"/>
      <c r="C14" s="94"/>
      <c r="D14" s="96"/>
      <c r="E14" s="94"/>
      <c r="F14" s="97"/>
      <c r="G14" s="94"/>
    </row>
    <row r="15" spans="1:7" ht="15">
      <c r="A15" s="91"/>
      <c r="B15" s="94"/>
      <c r="C15" s="94"/>
      <c r="D15" s="96"/>
      <c r="E15" s="94"/>
      <c r="F15" s="97"/>
      <c r="G15" s="94"/>
    </row>
    <row r="16" spans="1:7" ht="15">
      <c r="A16" s="91"/>
      <c r="B16" s="94"/>
      <c r="C16" s="94"/>
      <c r="D16" s="96"/>
      <c r="E16" s="94"/>
      <c r="F16" s="97"/>
      <c r="G16" s="94"/>
    </row>
    <row r="17" spans="1:7" ht="15">
      <c r="A17" s="91"/>
      <c r="B17" s="94"/>
      <c r="C17" s="94"/>
      <c r="D17" s="96"/>
      <c r="E17" s="94"/>
      <c r="F17" s="97"/>
      <c r="G17" s="94"/>
    </row>
    <row r="18" spans="1:7" ht="15">
      <c r="A18" s="91"/>
      <c r="B18" s="94"/>
      <c r="C18" s="94"/>
      <c r="D18" s="96"/>
      <c r="E18" s="94"/>
      <c r="F18" s="97"/>
      <c r="G18" s="94"/>
    </row>
    <row r="19" spans="1:7" ht="15">
      <c r="A19" s="91"/>
      <c r="B19" s="94"/>
      <c r="C19" s="94"/>
      <c r="D19" s="96"/>
      <c r="E19" s="94"/>
      <c r="F19" s="97"/>
      <c r="G19" s="94"/>
    </row>
    <row r="20" spans="1:7" ht="15">
      <c r="A20" s="91"/>
      <c r="B20" s="94"/>
      <c r="C20" s="94"/>
      <c r="D20" s="96"/>
      <c r="E20" s="94"/>
      <c r="F20" s="97"/>
      <c r="G20" s="94"/>
    </row>
    <row r="21" spans="1:7" ht="15">
      <c r="A21" s="91"/>
      <c r="B21" s="94"/>
      <c r="C21" s="94"/>
      <c r="D21" s="96"/>
      <c r="E21" s="94"/>
      <c r="F21" s="97"/>
      <c r="G21" s="94"/>
    </row>
    <row r="22" spans="1:7" ht="15">
      <c r="A22" s="91"/>
      <c r="B22" s="94"/>
      <c r="C22" s="94"/>
      <c r="D22" s="96"/>
      <c r="E22" s="94"/>
      <c r="F22" s="97"/>
      <c r="G22" s="94"/>
    </row>
    <row r="23" spans="1:7" ht="15">
      <c r="A23" s="91"/>
      <c r="B23" s="94"/>
      <c r="C23" s="94"/>
      <c r="D23" s="96"/>
      <c r="E23" s="94"/>
      <c r="F23" s="97"/>
      <c r="G23" s="94"/>
    </row>
    <row r="24" spans="1:7" ht="15">
      <c r="A24" s="98"/>
      <c r="B24" s="94"/>
      <c r="C24" s="94"/>
      <c r="D24" s="96"/>
      <c r="E24" s="94"/>
      <c r="F24" s="97"/>
      <c r="G24" s="94"/>
    </row>
    <row r="25" spans="1:7" ht="15">
      <c r="A25" s="98"/>
      <c r="B25" s="94"/>
      <c r="C25" s="94"/>
      <c r="D25" s="96"/>
      <c r="E25" s="94"/>
      <c r="F25" s="97"/>
      <c r="G25" s="94"/>
    </row>
    <row r="26" spans="1:7" ht="15">
      <c r="A26" s="98"/>
      <c r="B26" s="94"/>
      <c r="C26" s="94"/>
      <c r="D26" s="96"/>
      <c r="E26" s="94"/>
      <c r="F26" s="97"/>
      <c r="G26" s="94"/>
    </row>
    <row r="27" spans="1:7" ht="15">
      <c r="A27" s="98"/>
      <c r="B27" s="94"/>
      <c r="C27" s="94"/>
      <c r="D27" s="96"/>
      <c r="E27" s="94"/>
      <c r="F27" s="97"/>
      <c r="G27" s="94"/>
    </row>
    <row r="28" spans="1:7" ht="15">
      <c r="A28" s="98"/>
      <c r="B28" s="94"/>
      <c r="C28" s="94"/>
      <c r="D28" s="96"/>
      <c r="E28" s="99"/>
      <c r="F28" s="100"/>
      <c r="G28" s="94"/>
    </row>
    <row r="29" spans="1:7" ht="15.75">
      <c r="A29" s="189" t="s">
        <v>112</v>
      </c>
      <c r="B29" s="190"/>
      <c r="C29" s="190"/>
      <c r="D29" s="190"/>
      <c r="E29" s="191"/>
      <c r="F29" s="101">
        <f>SUM(F6:F28)</f>
        <v>0</v>
      </c>
      <c r="G29" s="87"/>
    </row>
  </sheetData>
  <mergeCells count="4">
    <mergeCell ref="A1:G1"/>
    <mergeCell ref="A2:G2"/>
    <mergeCell ref="A3:G3"/>
    <mergeCell ref="A29:E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012A-9B09-4725-AEF7-7F9A3C9F5CC9}">
  <dimension ref="A1:G29"/>
  <sheetViews>
    <sheetView workbookViewId="0">
      <selection activeCell="C32" sqref="C32"/>
    </sheetView>
  </sheetViews>
  <sheetFormatPr defaultColWidth="12.5703125" defaultRowHeight="13.15"/>
  <cols>
    <col min="1" max="1" width="3.28515625" customWidth="1"/>
    <col min="2" max="2" width="31.42578125" customWidth="1"/>
    <col min="3" max="6" width="18.85546875" customWidth="1"/>
    <col min="7" max="7" width="31.42578125" customWidth="1"/>
  </cols>
  <sheetData>
    <row r="1" spans="1:7" ht="15.6">
      <c r="A1" s="182" t="s">
        <v>113</v>
      </c>
      <c r="B1" s="183"/>
      <c r="C1" s="183"/>
      <c r="D1" s="183"/>
      <c r="E1" s="183"/>
      <c r="F1" s="183"/>
      <c r="G1" s="183"/>
    </row>
    <row r="2" spans="1:7" ht="47.1" customHeight="1">
      <c r="A2" s="138" t="s">
        <v>114</v>
      </c>
      <c r="B2" s="183"/>
      <c r="C2" s="183"/>
      <c r="D2" s="183"/>
      <c r="E2" s="183"/>
      <c r="F2" s="183"/>
      <c r="G2" s="183"/>
    </row>
    <row r="3" spans="1:7" ht="14.45">
      <c r="A3" s="187" t="s">
        <v>106</v>
      </c>
      <c r="B3" s="188"/>
      <c r="C3" s="188"/>
      <c r="D3" s="188"/>
      <c r="E3" s="188"/>
      <c r="F3" s="188"/>
      <c r="G3" s="188"/>
    </row>
    <row r="4" spans="1:7" ht="14.45">
      <c r="A4" s="87"/>
      <c r="B4" s="87"/>
      <c r="C4" s="87"/>
      <c r="D4" s="87"/>
      <c r="E4" s="87"/>
      <c r="F4" s="87"/>
      <c r="G4" s="87"/>
    </row>
    <row r="5" spans="1:7" ht="15.6">
      <c r="A5" s="88" t="s">
        <v>98</v>
      </c>
      <c r="B5" s="89" t="s">
        <v>12</v>
      </c>
      <c r="C5" s="89" t="s">
        <v>107</v>
      </c>
      <c r="D5" s="89" t="s">
        <v>108</v>
      </c>
      <c r="E5" s="89" t="s">
        <v>109</v>
      </c>
      <c r="F5" s="89" t="s">
        <v>110</v>
      </c>
      <c r="G5" s="89" t="s">
        <v>111</v>
      </c>
    </row>
    <row r="6" spans="1:7" ht="14.45">
      <c r="A6" s="91">
        <v>1</v>
      </c>
      <c r="B6" s="94"/>
      <c r="C6" s="94"/>
      <c r="D6" s="96"/>
      <c r="E6" s="94"/>
      <c r="F6" s="97"/>
      <c r="G6" s="94"/>
    </row>
    <row r="7" spans="1:7" ht="14.45">
      <c r="A7" s="91">
        <v>2</v>
      </c>
      <c r="B7" s="94"/>
      <c r="C7" s="94"/>
      <c r="D7" s="96"/>
      <c r="E7" s="94"/>
      <c r="F7" s="97"/>
      <c r="G7" s="94"/>
    </row>
    <row r="8" spans="1:7" ht="14.45">
      <c r="A8" s="91">
        <v>3</v>
      </c>
      <c r="B8" s="94"/>
      <c r="C8" s="94"/>
      <c r="D8" s="96"/>
      <c r="E8" s="94"/>
      <c r="F8" s="97"/>
      <c r="G8" s="94"/>
    </row>
    <row r="9" spans="1:7" ht="14.45">
      <c r="A9" s="91">
        <v>4</v>
      </c>
      <c r="B9" s="94"/>
      <c r="C9" s="94"/>
      <c r="D9" s="96"/>
      <c r="E9" s="94"/>
      <c r="F9" s="97"/>
      <c r="G9" s="94"/>
    </row>
    <row r="10" spans="1:7" ht="14.45">
      <c r="A10" s="91">
        <v>5</v>
      </c>
      <c r="B10" s="94"/>
      <c r="C10" s="94"/>
      <c r="D10" s="96"/>
      <c r="E10" s="94"/>
      <c r="F10" s="97"/>
      <c r="G10" s="94"/>
    </row>
    <row r="11" spans="1:7" ht="14.45">
      <c r="A11" s="91"/>
      <c r="B11" s="94"/>
      <c r="C11" s="94"/>
      <c r="D11" s="96"/>
      <c r="E11" s="94"/>
      <c r="F11" s="97"/>
      <c r="G11" s="94"/>
    </row>
    <row r="12" spans="1:7" ht="14.45">
      <c r="A12" s="91"/>
      <c r="B12" s="94"/>
      <c r="C12" s="94"/>
      <c r="D12" s="96"/>
      <c r="E12" s="94"/>
      <c r="F12" s="97"/>
      <c r="G12" s="94"/>
    </row>
    <row r="13" spans="1:7" ht="14.45">
      <c r="A13" s="91"/>
      <c r="B13" s="94"/>
      <c r="C13" s="94"/>
      <c r="D13" s="96"/>
      <c r="E13" s="94"/>
      <c r="F13" s="97"/>
      <c r="G13" s="94"/>
    </row>
    <row r="14" spans="1:7" ht="14.45">
      <c r="A14" s="91"/>
      <c r="B14" s="94"/>
      <c r="C14" s="94"/>
      <c r="D14" s="96"/>
      <c r="E14" s="94"/>
      <c r="F14" s="97"/>
      <c r="G14" s="94"/>
    </row>
    <row r="15" spans="1:7" ht="14.45">
      <c r="A15" s="91"/>
      <c r="B15" s="94"/>
      <c r="C15" s="94"/>
      <c r="D15" s="96"/>
      <c r="E15" s="94"/>
      <c r="F15" s="97"/>
      <c r="G15" s="94"/>
    </row>
    <row r="16" spans="1:7" ht="14.45">
      <c r="A16" s="91"/>
      <c r="B16" s="94"/>
      <c r="C16" s="94"/>
      <c r="D16" s="96"/>
      <c r="E16" s="94"/>
      <c r="F16" s="97"/>
      <c r="G16" s="94"/>
    </row>
    <row r="17" spans="1:7" ht="14.45">
      <c r="A17" s="91"/>
      <c r="B17" s="94"/>
      <c r="C17" s="94"/>
      <c r="D17" s="96"/>
      <c r="E17" s="94"/>
      <c r="F17" s="97"/>
      <c r="G17" s="94"/>
    </row>
    <row r="18" spans="1:7" ht="14.45">
      <c r="A18" s="91"/>
      <c r="B18" s="94"/>
      <c r="C18" s="94"/>
      <c r="D18" s="96"/>
      <c r="E18" s="94"/>
      <c r="F18" s="97"/>
      <c r="G18" s="94"/>
    </row>
    <row r="19" spans="1:7" ht="14.45">
      <c r="A19" s="91"/>
      <c r="B19" s="94"/>
      <c r="C19" s="94"/>
      <c r="D19" s="96"/>
      <c r="E19" s="94"/>
      <c r="F19" s="97"/>
      <c r="G19" s="94"/>
    </row>
    <row r="20" spans="1:7" ht="14.45">
      <c r="A20" s="91"/>
      <c r="B20" s="94"/>
      <c r="C20" s="94"/>
      <c r="D20" s="96"/>
      <c r="E20" s="94"/>
      <c r="F20" s="97"/>
      <c r="G20" s="94"/>
    </row>
    <row r="21" spans="1:7" ht="14.45">
      <c r="A21" s="91"/>
      <c r="B21" s="94"/>
      <c r="C21" s="94"/>
      <c r="D21" s="96"/>
      <c r="E21" s="94"/>
      <c r="F21" s="97"/>
      <c r="G21" s="94"/>
    </row>
    <row r="22" spans="1:7" ht="14.45">
      <c r="A22" s="91"/>
      <c r="B22" s="94"/>
      <c r="C22" s="94"/>
      <c r="D22" s="96"/>
      <c r="E22" s="94"/>
      <c r="F22" s="97"/>
      <c r="G22" s="94"/>
    </row>
    <row r="23" spans="1:7" ht="14.45">
      <c r="A23" s="91"/>
      <c r="B23" s="94"/>
      <c r="C23" s="94"/>
      <c r="D23" s="96"/>
      <c r="E23" s="94"/>
      <c r="F23" s="97"/>
      <c r="G23" s="94"/>
    </row>
    <row r="24" spans="1:7" ht="14.45">
      <c r="A24" s="98"/>
      <c r="B24" s="94"/>
      <c r="C24" s="94"/>
      <c r="D24" s="96"/>
      <c r="E24" s="94"/>
      <c r="F24" s="97"/>
      <c r="G24" s="94"/>
    </row>
    <row r="25" spans="1:7" ht="14.45">
      <c r="A25" s="98"/>
      <c r="B25" s="94"/>
      <c r="C25" s="94"/>
      <c r="D25" s="96"/>
      <c r="E25" s="94"/>
      <c r="F25" s="97"/>
      <c r="G25" s="94"/>
    </row>
    <row r="26" spans="1:7" ht="14.45">
      <c r="A26" s="98"/>
      <c r="B26" s="94"/>
      <c r="C26" s="94"/>
      <c r="D26" s="96"/>
      <c r="E26" s="94"/>
      <c r="F26" s="97"/>
      <c r="G26" s="94"/>
    </row>
    <row r="27" spans="1:7" ht="14.45">
      <c r="A27" s="98"/>
      <c r="B27" s="94"/>
      <c r="C27" s="94"/>
      <c r="D27" s="96"/>
      <c r="E27" s="94"/>
      <c r="F27" s="97"/>
      <c r="G27" s="94"/>
    </row>
    <row r="28" spans="1:7" ht="14.45">
      <c r="A28" s="98"/>
      <c r="B28" s="94"/>
      <c r="C28" s="94"/>
      <c r="D28" s="96"/>
      <c r="E28" s="99"/>
      <c r="F28" s="100"/>
      <c r="G28" s="94"/>
    </row>
    <row r="29" spans="1:7" ht="15.6">
      <c r="A29" s="189" t="s">
        <v>115</v>
      </c>
      <c r="B29" s="190"/>
      <c r="C29" s="190"/>
      <c r="D29" s="190"/>
      <c r="E29" s="191"/>
      <c r="F29" s="101">
        <f>SUM(F6:F28)</f>
        <v>0</v>
      </c>
      <c r="G29" s="87"/>
    </row>
  </sheetData>
  <mergeCells count="4">
    <mergeCell ref="A1:G1"/>
    <mergeCell ref="A2:G2"/>
    <mergeCell ref="A3:G3"/>
    <mergeCell ref="A29:E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34C05BF3A6CE4CA95D11639E6C24E2" ma:contentTypeVersion="10" ma:contentTypeDescription="Een nieuw document maken." ma:contentTypeScope="" ma:versionID="dc38182cef3d53fa10704ec27c99dd95">
  <xsd:schema xmlns:xsd="http://www.w3.org/2001/XMLSchema" xmlns:xs="http://www.w3.org/2001/XMLSchema" xmlns:p="http://schemas.microsoft.com/office/2006/metadata/properties" xmlns:ns2="53d3382f-bad0-40af-8299-9e8c4c1982b9" xmlns:ns3="be57d640-56c9-44a4-93aa-a3ce0978ffbb" xmlns:ns4="b8f28ed3-6041-4b9d-a70c-1f401a4c3d6c" targetNamespace="http://schemas.microsoft.com/office/2006/metadata/properties" ma:root="true" ma:fieldsID="9891cc5876b3a4c9a6ee2f6bda359c56" ns2:_="" ns3:_="" ns4:_="">
    <xsd:import namespace="53d3382f-bad0-40af-8299-9e8c4c1982b9"/>
    <xsd:import namespace="be57d640-56c9-44a4-93aa-a3ce0978ffbb"/>
    <xsd:import namespace="b8f28ed3-6041-4b9d-a70c-1f401a4c3d6c"/>
    <xsd:element name="properties">
      <xsd:complexType>
        <xsd:sequence>
          <xsd:element name="documentManagement">
            <xsd:complexType>
              <xsd:all>
                <xsd:element ref="ns2:Details_x0020_document" minOccurs="0"/>
                <xsd:element ref="ns3:MediaServiceMetadata" minOccurs="0"/>
                <xsd:element ref="ns3:MediaServiceFastMetadata" minOccurs="0"/>
                <xsd:element ref="ns3:MediaServiceSearchProperties" minOccurs="0"/>
                <xsd:element ref="ns2:Domein" minOccurs="0"/>
                <xsd:element ref="ns3:MediaServiceDateTaken"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d3382f-bad0-40af-8299-9e8c4c1982b9" elementFormDefault="qualified">
    <xsd:import namespace="http://schemas.microsoft.com/office/2006/documentManagement/types"/>
    <xsd:import namespace="http://schemas.microsoft.com/office/infopath/2007/PartnerControls"/>
    <xsd:element name="Details_x0020_document" ma:index="8" nillable="true" ma:displayName="Categorie" ma:format="Dropdown" ma:internalName="Details_x0020_document">
      <xsd:simpleType>
        <xsd:restriction base="dms:Choice">
          <xsd:enumeration value="Aanvraag"/>
          <xsd:enumeration value="Acties en doelstellingen"/>
          <xsd:enumeration value="Afrekening"/>
          <xsd:enumeration value="Afsprakennota/besluitvorming"/>
          <xsd:enumeration value="Beleid"/>
          <xsd:enumeration value="Bevragen/interviews"/>
          <xsd:enumeration value="Briefing/opdracht"/>
          <xsd:enumeration value="Budget"/>
          <xsd:enumeration value="Catering"/>
          <xsd:enumeration value="Communicatie"/>
          <xsd:enumeration value="Contacten"/>
          <xsd:enumeration value="Doelgroep"/>
          <xsd:enumeration value="Drukwerk"/>
          <xsd:enumeration value="Evaluatie"/>
          <xsd:enumeration value="Financiën"/>
          <xsd:enumeration value="Fotografie/videografie"/>
          <xsd:enumeration value="GDPR"/>
          <xsd:enumeration value="ICT"/>
          <xsd:enumeration value="Informatie"/>
          <xsd:enumeration value="Informatiebeheer"/>
          <xsd:enumeration value="Juridisch"/>
          <xsd:enumeration value="Locatie"/>
          <xsd:enumeration value="Nazorg"/>
          <xsd:enumeration value="Nieuwsbrief"/>
          <xsd:enumeration value="Ondersteuning"/>
          <xsd:enumeration value="Oproep"/>
          <xsd:enumeration value="Overeenkomst"/>
          <xsd:enumeration value="Overheidsopdracht"/>
          <xsd:enumeration value="Overleg"/>
          <xsd:enumeration value="Pers"/>
          <xsd:enumeration value="Planning"/>
          <xsd:enumeration value="Presentatie"/>
          <xsd:enumeration value="Programma"/>
          <xsd:enumeration value="Projecten- of partnerwerking"/>
          <xsd:enumeration value="Rapportering"/>
          <xsd:enumeration value="Reglement"/>
          <xsd:enumeration value="Selectieprocedure"/>
          <xsd:enumeration value="Sessies"/>
          <xsd:enumeration value="Sprekers"/>
          <xsd:enumeration value="Sociale media"/>
          <xsd:enumeration value="Stavingsstukken"/>
          <xsd:enumeration value="Strategie"/>
          <xsd:enumeration value="Team"/>
          <xsd:enumeration value="Verkenning"/>
          <xsd:enumeration value="Verslagen"/>
          <xsd:enumeration value="Visualisatie"/>
          <xsd:enumeration value="Voorstel"/>
          <xsd:enumeration value="Website"/>
          <xsd:enumeration value="Wet- en regelgeving"/>
        </xsd:restriction>
      </xsd:simpleType>
    </xsd:element>
    <xsd:element name="Domein" ma:index="12" nillable="true" ma:displayName="Domeinen" ma:format="Dropdown" ma:internalName="Domein">
      <xsd:simpleType>
        <xsd:restriction base="dms:Choice">
          <xsd:enumeration value="Opleiding en (werk)ervaring"/>
          <xsd:enumeration value="Activeringstrajecten"/>
          <xsd:enumeration value="Afstand tot de arbeidsmarkt"/>
          <xsd:enumeration value="Anderstaligen, nieuwkomers of personen met een migratieachtergrond"/>
          <xsd:enumeration value="Bemiddeling, matching en nazorg"/>
          <xsd:enumeration value="Beroepscompetenties"/>
          <xsd:enumeration value="Doorstroom"/>
          <xsd:enumeration value="Inclusieve werkvloeren"/>
          <xsd:enumeration value="Jongeren"/>
          <xsd:enumeration value="Maatwerk/Trajecten op maat"/>
          <xsd:enumeration value="Ondernemen"/>
          <xsd:enumeration value="Ondersteuning op de werkvloer"/>
          <xsd:enumeration value="Screening en oriëntering"/>
          <xsd:enumeration value="Sectoren en knelpuntberoepen"/>
          <xsd:enumeration value="Sociale economie"/>
          <xsd:enumeration value="Vrouwen"/>
          <xsd:enumeration value="Werk"/>
        </xsd:restriction>
      </xsd:simpleType>
    </xsd:element>
  </xsd:schema>
  <xsd:schema xmlns:xsd="http://www.w3.org/2001/XMLSchema" xmlns:xs="http://www.w3.org/2001/XMLSchema" xmlns:dms="http://schemas.microsoft.com/office/2006/documentManagement/types" xmlns:pc="http://schemas.microsoft.com/office/infopath/2007/PartnerControls" targetNamespace="be57d640-56c9-44a4-93aa-a3ce0978ffbb"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bf98b99-9d14-4bb7-a80a-a68d0d5b2d3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f28ed3-6041-4b9d-a70c-1f401a4c3d6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cc101c6-cba7-4b37-b804-9a3c9d20237c}" ma:internalName="TaxCatchAll" ma:showField="CatchAllData" ma:web="53d3382f-bad0-40af-8299-9e8c4c1982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mein xmlns="53d3382f-bad0-40af-8299-9e8c4c1982b9" xsi:nil="true"/>
    <Details_x0020_document xmlns="53d3382f-bad0-40af-8299-9e8c4c1982b9">Oproep</Details_x0020_document>
    <TaxCatchAll xmlns="b8f28ed3-6041-4b9d-a70c-1f401a4c3d6c" xsi:nil="true"/>
    <lcf76f155ced4ddcb4097134ff3c332f xmlns="be57d640-56c9-44a4-93aa-a3ce0978ff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36713C-16B3-4002-A0C4-C93291E94D21}"/>
</file>

<file path=customXml/itemProps2.xml><?xml version="1.0" encoding="utf-8"?>
<ds:datastoreItem xmlns:ds="http://schemas.openxmlformats.org/officeDocument/2006/customXml" ds:itemID="{AA792290-B8D0-4307-9820-2169C2281462}"/>
</file>

<file path=customXml/itemProps3.xml><?xml version="1.0" encoding="utf-8"?>
<ds:datastoreItem xmlns:ds="http://schemas.openxmlformats.org/officeDocument/2006/customXml" ds:itemID="{33FD59C2-59DA-4166-9DD8-60EF018010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sjabloon_financieel_plan_en_afrekening.xlsx</dc:title>
  <dc:subject/>
  <dc:creator>An De Visscher</dc:creator>
  <cp:keywords/>
  <dc:description/>
  <cp:lastModifiedBy>Cara Allonsius</cp:lastModifiedBy>
  <cp:revision/>
  <dcterms:created xsi:type="dcterms:W3CDTF">2022-09-21T08:08:33Z</dcterms:created>
  <dcterms:modified xsi:type="dcterms:W3CDTF">2026-05-20T06:57:31Z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0x0101007B34C05BF3A6CE4CA95D11639E6C24E2</vt:lpwstr>
  </property>
  <property fmtid="{D5CDD505-2E9C-101B-9397-08002B2CF9AE}" pid="3" name="MediaServiceImageTags">
    <vt:lpwstr/>
  </property>
  <property fmtid="{D5CDD505-2E9C-101B-9397-08002B2CF9AE}" pid="4" name="TaxCatchAll">
    <vt:lpwstr/>
  </property>
  <property fmtid="{D5CDD505-2E9C-101B-9397-08002B2CF9AE}" pid="5" name="_docset_NoMedatataSyncRequired">
    <vt:lpwstr>False</vt:lpwstr>
  </property>
  <property fmtid="{D5CDD505-2E9C-101B-9397-08002B2CF9AE}" pid="6" name="Jaar">
    <vt:lpwstr>2026</vt:lpwstr>
  </property>
</Properties>
</file>